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20" windowWidth="14805" windowHeight="8010" tabRatio="742"/>
  </bookViews>
  <sheets>
    <sheet name="Satılacak Taşınmaz Listesi  (3" sheetId="35" r:id="rId1"/>
  </sheets>
  <definedNames>
    <definedName name="_xlnm.Print_Area" localSheetId="0">'Satılacak Taşınmaz Listesi  (3'!$A$1:$M$50</definedName>
  </definedNames>
  <calcPr calcId="144525"/>
</workbook>
</file>

<file path=xl/calcChain.xml><?xml version="1.0" encoding="utf-8"?>
<calcChain xmlns="http://schemas.openxmlformats.org/spreadsheetml/2006/main">
  <c r="J39" i="35" l="1"/>
  <c r="K39" i="35" s="1"/>
  <c r="K38" i="35"/>
  <c r="K37" i="35"/>
  <c r="K36" i="35"/>
  <c r="K35" i="35"/>
  <c r="K34" i="35"/>
  <c r="K33" i="35"/>
  <c r="J32" i="35"/>
  <c r="K32" i="35" s="1"/>
  <c r="J31" i="35"/>
  <c r="K31" i="35" s="1"/>
  <c r="J30" i="35"/>
  <c r="K30" i="35" s="1"/>
  <c r="J29" i="35"/>
  <c r="K29" i="35" s="1"/>
  <c r="J28" i="35"/>
  <c r="K28" i="35" s="1"/>
  <c r="J27" i="35"/>
  <c r="K27" i="35" s="1"/>
  <c r="J26" i="35"/>
  <c r="K26" i="35" s="1"/>
  <c r="J25" i="35"/>
  <c r="K25" i="35" s="1"/>
  <c r="J24" i="35"/>
  <c r="K24" i="35" s="1"/>
  <c r="J23" i="35"/>
  <c r="K23" i="35" s="1"/>
  <c r="J22" i="35"/>
  <c r="K22" i="35" s="1"/>
  <c r="J21" i="35"/>
  <c r="K21" i="35" s="1"/>
  <c r="J20" i="35"/>
  <c r="K20" i="35" s="1"/>
  <c r="J19" i="35"/>
  <c r="K19" i="35" s="1"/>
  <c r="J18" i="35"/>
  <c r="K18" i="35" s="1"/>
  <c r="J17" i="35"/>
  <c r="K17" i="35" s="1"/>
  <c r="J16" i="35"/>
  <c r="K16" i="35" s="1"/>
  <c r="J15" i="35"/>
  <c r="K15" i="35" s="1"/>
  <c r="K14" i="35"/>
  <c r="I14" i="35"/>
  <c r="K13" i="35"/>
  <c r="I13" i="35"/>
  <c r="K12" i="35"/>
  <c r="I12" i="35"/>
  <c r="J11" i="35"/>
  <c r="K11" i="35" s="1"/>
  <c r="J10" i="35"/>
  <c r="K10" i="35" s="1"/>
  <c r="J9" i="35"/>
  <c r="K9" i="35" s="1"/>
  <c r="J8" i="35"/>
  <c r="K8" i="35" s="1"/>
  <c r="J7" i="35"/>
  <c r="K7" i="35" s="1"/>
  <c r="J6" i="35"/>
  <c r="K6" i="35" s="1"/>
  <c r="J5" i="35"/>
  <c r="K5" i="35" s="1"/>
</calcChain>
</file>

<file path=xl/sharedStrings.xml><?xml version="1.0" encoding="utf-8"?>
<sst xmlns="http://schemas.openxmlformats.org/spreadsheetml/2006/main" count="131" uniqueCount="44">
  <si>
    <t>S.No</t>
  </si>
  <si>
    <t>Ada</t>
  </si>
  <si>
    <t>Parsel</t>
  </si>
  <si>
    <t>ToplamAlan</t>
  </si>
  <si>
    <t>Taşınmazın 
Cinsi</t>
  </si>
  <si>
    <t>Taşınmazın
 Mahallesi</t>
  </si>
  <si>
    <t>PINARBAŞI BELEDİYESİ 
SATILACAK TAŞINMAZ LİSTESİ</t>
  </si>
  <si>
    <t>İmar 
Durumu</t>
  </si>
  <si>
    <t>Kaynar/ Hürriyet  Mahallesi</t>
  </si>
  <si>
    <t>Küçük Gümüşgün Mahallesi</t>
  </si>
  <si>
    <t>Yukarı Borandere Mahallesi</t>
  </si>
  <si>
    <t>Kaman Mahallesi</t>
  </si>
  <si>
    <t>Arsa</t>
  </si>
  <si>
    <t>Avlu</t>
  </si>
  <si>
    <t>Ağaçlandırılacak Alan</t>
  </si>
  <si>
    <t>Dükkan</t>
  </si>
  <si>
    <t>İmarsız</t>
  </si>
  <si>
    <t>İmarlı</t>
  </si>
  <si>
    <t>Ahşap Ev ve Arsası</t>
  </si>
  <si>
    <t>Kapı No</t>
  </si>
  <si>
    <t xml:space="preserve">İmarlı </t>
  </si>
  <si>
    <t>Tarla</t>
  </si>
  <si>
    <t>Kaftangiyen Mahallesi</t>
  </si>
  <si>
    <t>Karahacılı Mahallesi</t>
  </si>
  <si>
    <t>Kayaönü Mahallesi</t>
  </si>
  <si>
    <t>20/A</t>
  </si>
  <si>
    <t>20/B</t>
  </si>
  <si>
    <t>20/C</t>
  </si>
  <si>
    <t>20/D</t>
  </si>
  <si>
    <t>20/E</t>
  </si>
  <si>
    <t>Kaynar/ Cumhuriyet  Mahallesi</t>
  </si>
  <si>
    <t>Tahmin Edilen Muhammen Bedel</t>
  </si>
  <si>
    <t>Satış 
Değeri m2 (TL)</t>
  </si>
  <si>
    <t>Satış Değeri (TL)</t>
  </si>
  <si>
    <t>Kayaönü Mahallesi Yeni Hamam Sokak</t>
  </si>
  <si>
    <t>Geçici
 Teminat</t>
  </si>
  <si>
    <t>İhale Tarihi</t>
  </si>
  <si>
    <t>İhale Saati</t>
  </si>
  <si>
    <t>2-Şartname ve ekleri mesai saatleri içerisinde Pınarbaşı Belediyesi Emlak Servisinden temin edilecektir.</t>
  </si>
  <si>
    <t>4-İhale komisyonu ihaleyi yapıp yapmamakta serbesttir.</t>
  </si>
  <si>
    <t>NOT: İhale bilgilerine  www.pinarbasi38.bel.tr internet adresinden de ulaşabilirler.</t>
  </si>
  <si>
    <t>İLAN OLUNUR</t>
  </si>
  <si>
    <t>1-Yukarıda  niteliği  beliritlen Pınarbaşı İlçesinde bulunan mülkiyeti Pınarbaşı Belediyesine ait taşınmazların satış ihalesi ,2886 sayılı Devlet İhale Kanunun 45. Maddesi uyarınca  açık teklif usulü ile hizasında gösterilen tarih ve saatte
 Pınarbaşı Belediyesi toplantı salonu,  Belediyemiz Encümeni  huzurunda yapılacaktır.</t>
  </si>
  <si>
    <t>3- İstekliler  taşınmazlar için  belirtilen gün ve saate kadar ; başvuru dilekçesi, nüfus cüzdan fotokopisi, ikametgah belgesi, imza beyannamesi,şartname ödendi makbuzu, geçici teminat ödendi makbuzu, borcu yok yazısı (Belediyeden) imzalı şartname,
 başka kişi adına katılıyor ise noter tastikli vekaletnemeyi ihale komisyonuna sunmaları zorunludur.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</si>
</sst>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_-* #,##0.00\ _T_L_-;\-* #,##0.00\ _T_L_-;_-* &quot;-&quot;??\ _T_L_-;_-@_-"/>
    <numFmt numFmtId="166" formatCode="#,##0\ &quot;₺&quot;"/>
  </numFmts>
  <fonts count="12" x14ac:knownFonts="1">
    <font>
      <sz val="11"/>
      <color theme="1"/>
      <name val="Calibri"/>
      <family val="2"/>
      <charset val="162"/>
      <scheme val="minor"/>
    </font>
    <font>
      <sz val="11"/>
      <color theme="1"/>
      <name val="Calibri"/>
      <family val="2"/>
      <charset val="162"/>
      <scheme val="minor"/>
    </font>
    <font>
      <sz val="8"/>
      <color theme="1"/>
      <name val="Times New Roman"/>
      <family val="1"/>
      <charset val="162"/>
    </font>
    <font>
      <sz val="8"/>
      <color rgb="FF000000"/>
      <name val="Times New Roman"/>
      <family val="1"/>
      <charset val="162"/>
    </font>
    <font>
      <sz val="8"/>
      <name val="Times New Roman"/>
      <family val="1"/>
      <charset val="162"/>
    </font>
    <font>
      <b/>
      <sz val="8"/>
      <name val="Times New Roman"/>
      <family val="1"/>
      <charset val="162"/>
    </font>
    <font>
      <b/>
      <sz val="8"/>
      <color theme="1"/>
      <name val="Times New Roman"/>
      <family val="1"/>
      <charset val="162"/>
    </font>
    <font>
      <b/>
      <sz val="14"/>
      <name val="Times New Roman"/>
      <family val="1"/>
      <charset val="162"/>
    </font>
    <font>
      <b/>
      <u/>
      <sz val="10"/>
      <name val="Times New Roman"/>
      <family val="1"/>
      <charset val="162"/>
    </font>
    <font>
      <b/>
      <sz val="10"/>
      <name val="Times New Roman"/>
      <family val="1"/>
      <charset val="162"/>
    </font>
    <font>
      <sz val="10"/>
      <color theme="1"/>
      <name val="Times New Roman"/>
      <family val="1"/>
      <charset val="162"/>
    </font>
    <font>
      <b/>
      <sz val="14"/>
      <color theme="1"/>
      <name val="Times New Roman"/>
      <family val="1"/>
      <charset val="16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9">
    <xf numFmtId="0" fontId="0" fillId="0" borderId="0" xfId="0"/>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8" fillId="0" borderId="0" xfId="0" applyFont="1" applyFill="1" applyAlignment="1">
      <alignment vertical="center"/>
    </xf>
    <xf numFmtId="4" fontId="2" fillId="0" borderId="1" xfId="1" applyNumberFormat="1" applyFont="1" applyFill="1" applyBorder="1" applyAlignment="1">
      <alignment horizontal="right" vertical="center"/>
    </xf>
    <xf numFmtId="4" fontId="4" fillId="0" borderId="1" xfId="1" applyNumberFormat="1" applyFont="1" applyFill="1" applyBorder="1" applyAlignment="1">
      <alignment horizontal="right" vertical="center"/>
    </xf>
    <xf numFmtId="0" fontId="8" fillId="0" borderId="0" xfId="0" applyFont="1" applyFill="1" applyAlignment="1">
      <alignment horizontal="center" vertical="center"/>
    </xf>
    <xf numFmtId="0" fontId="4" fillId="0" borderId="0" xfId="0" applyFont="1" applyFill="1" applyAlignment="1">
      <alignment vertical="center"/>
    </xf>
    <xf numFmtId="0" fontId="6" fillId="0" borderId="1" xfId="0" applyFont="1" applyFill="1" applyBorder="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164" fontId="4" fillId="0" borderId="0" xfId="1" applyFont="1" applyFill="1" applyAlignment="1">
      <alignment vertical="center"/>
    </xf>
    <xf numFmtId="0"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164" fontId="2" fillId="0" borderId="2" xfId="1" applyFont="1" applyFill="1" applyBorder="1" applyAlignment="1">
      <alignment horizontal="center" vertical="center"/>
    </xf>
    <xf numFmtId="164" fontId="4" fillId="0" borderId="1" xfId="1" applyFont="1" applyFill="1" applyBorder="1" applyAlignment="1">
      <alignment vertical="center"/>
    </xf>
    <xf numFmtId="164" fontId="4" fillId="0" borderId="0" xfId="0" applyNumberFormat="1" applyFont="1" applyFill="1" applyAlignment="1">
      <alignment vertical="center"/>
    </xf>
    <xf numFmtId="4" fontId="4" fillId="0" borderId="1" xfId="0" applyNumberFormat="1" applyFont="1" applyFill="1" applyBorder="1" applyAlignment="1">
      <alignment vertical="center"/>
    </xf>
    <xf numFmtId="14" fontId="4" fillId="0" borderId="1" xfId="0" applyNumberFormat="1" applyFont="1" applyFill="1" applyBorder="1" applyAlignment="1">
      <alignment horizontal="center" vertical="center"/>
    </xf>
    <xf numFmtId="20" fontId="4" fillId="0" borderId="1" xfId="0" applyNumberFormat="1" applyFont="1" applyFill="1" applyBorder="1" applyAlignment="1">
      <alignment horizontal="center" vertical="center"/>
    </xf>
    <xf numFmtId="0" fontId="0" fillId="0" borderId="0" xfId="0" applyFill="1"/>
    <xf numFmtId="0" fontId="0" fillId="0" borderId="0" xfId="0" applyFont="1" applyFill="1"/>
    <xf numFmtId="164" fontId="0" fillId="0" borderId="0" xfId="0" applyNumberFormat="1" applyFont="1" applyFill="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1" fillId="0" borderId="0" xfId="0" applyFont="1" applyFill="1" applyAlignment="1">
      <alignment horizontal="center"/>
    </xf>
    <xf numFmtId="0" fontId="10" fillId="0" borderId="0" xfId="0" applyFont="1" applyFill="1" applyAlignment="1">
      <alignment vertical="center" wrapText="1"/>
    </xf>
    <xf numFmtId="0" fontId="10" fillId="0" borderId="0" xfId="0" applyFont="1" applyFill="1" applyAlignment="1">
      <alignment vertical="center"/>
    </xf>
    <xf numFmtId="166" fontId="9" fillId="0" borderId="1" xfId="0" applyNumberFormat="1" applyFont="1" applyFill="1" applyBorder="1" applyAlignment="1">
      <alignment horizontal="center" vertical="center" wrapText="1"/>
    </xf>
    <xf numFmtId="166"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64" fontId="8" fillId="0" borderId="1" xfId="1" applyFont="1" applyFill="1" applyBorder="1" applyAlignment="1">
      <alignment horizontal="center" vertical="center"/>
    </xf>
    <xf numFmtId="165" fontId="8" fillId="0" borderId="2" xfId="1" applyNumberFormat="1" applyFont="1" applyFill="1" applyBorder="1" applyAlignment="1">
      <alignment horizontal="center" vertical="center" wrapText="1"/>
    </xf>
  </cellXfs>
  <cellStyles count="2">
    <cellStyle name="Normal" xfId="0" builtinId="0"/>
    <cellStyle name="Virgül" xfId="1" builtinId="3"/>
  </cellStyles>
  <dxfs count="0"/>
  <tableStyles count="0" defaultTableStyle="TableStyleMedium9" defaultPivotStyle="PivotStyleLight16"/>
  <colors>
    <mruColors>
      <color rgb="FF9966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abSelected="1" topLeftCell="A13" zoomScale="115" zoomScaleNormal="115" workbookViewId="0">
      <selection activeCell="F47" sqref="F47"/>
    </sheetView>
  </sheetViews>
  <sheetFormatPr defaultRowHeight="11.25" x14ac:dyDescent="0.25"/>
  <cols>
    <col min="1" max="1" width="6.5703125" style="11" customWidth="1"/>
    <col min="2" max="2" width="24.7109375" style="9" customWidth="1"/>
    <col min="3" max="4" width="9.42578125" style="12" customWidth="1"/>
    <col min="5" max="5" width="8.42578125" style="12" customWidth="1"/>
    <col min="6" max="6" width="27.85546875" style="12" customWidth="1"/>
    <col min="7" max="7" width="17.7109375" style="13" customWidth="1"/>
    <col min="8" max="8" width="9.5703125" style="9" customWidth="1"/>
    <col min="9" max="9" width="16.85546875" style="9" customWidth="1"/>
    <col min="10" max="10" width="19.28515625" style="9" customWidth="1"/>
    <col min="11" max="11" width="13.5703125" style="9" customWidth="1"/>
    <col min="12" max="12" width="13.7109375" style="9" customWidth="1"/>
    <col min="13" max="13" width="13" style="12" customWidth="1"/>
    <col min="14" max="220" width="9.140625" style="9"/>
    <col min="221" max="221" width="1.5703125" style="9" customWidth="1"/>
    <col min="222" max="222" width="5.28515625" style="9" bestFit="1" customWidth="1"/>
    <col min="223" max="223" width="21.5703125" style="9" customWidth="1"/>
    <col min="224" max="224" width="14.5703125" style="9" customWidth="1"/>
    <col min="225" max="226" width="7.28515625" style="9" customWidth="1"/>
    <col min="227" max="227" width="22.28515625" style="9" customWidth="1"/>
    <col min="228" max="228" width="20.5703125" style="9" customWidth="1"/>
    <col min="229" max="230" width="28.42578125" style="9" customWidth="1"/>
    <col min="231" max="231" width="22.7109375" style="9" customWidth="1"/>
    <col min="232" max="476" width="9.140625" style="9"/>
    <col min="477" max="477" width="1.5703125" style="9" customWidth="1"/>
    <col min="478" max="478" width="5.28515625" style="9" bestFit="1" customWidth="1"/>
    <col min="479" max="479" width="21.5703125" style="9" customWidth="1"/>
    <col min="480" max="480" width="14.5703125" style="9" customWidth="1"/>
    <col min="481" max="482" width="7.28515625" style="9" customWidth="1"/>
    <col min="483" max="483" width="22.28515625" style="9" customWidth="1"/>
    <col min="484" max="484" width="20.5703125" style="9" customWidth="1"/>
    <col min="485" max="486" width="28.42578125" style="9" customWidth="1"/>
    <col min="487" max="487" width="22.7109375" style="9" customWidth="1"/>
    <col min="488" max="732" width="9.140625" style="9"/>
    <col min="733" max="733" width="1.5703125" style="9" customWidth="1"/>
    <col min="734" max="734" width="5.28515625" style="9" bestFit="1" customWidth="1"/>
    <col min="735" max="735" width="21.5703125" style="9" customWidth="1"/>
    <col min="736" max="736" width="14.5703125" style="9" customWidth="1"/>
    <col min="737" max="738" width="7.28515625" style="9" customWidth="1"/>
    <col min="739" max="739" width="22.28515625" style="9" customWidth="1"/>
    <col min="740" max="740" width="20.5703125" style="9" customWidth="1"/>
    <col min="741" max="742" width="28.42578125" style="9" customWidth="1"/>
    <col min="743" max="743" width="22.7109375" style="9" customWidth="1"/>
    <col min="744" max="988" width="9.140625" style="9"/>
    <col min="989" max="989" width="1.5703125" style="9" customWidth="1"/>
    <col min="990" max="990" width="5.28515625" style="9" bestFit="1" customWidth="1"/>
    <col min="991" max="991" width="21.5703125" style="9" customWidth="1"/>
    <col min="992" max="992" width="14.5703125" style="9" customWidth="1"/>
    <col min="993" max="994" width="7.28515625" style="9" customWidth="1"/>
    <col min="995" max="995" width="22.28515625" style="9" customWidth="1"/>
    <col min="996" max="996" width="20.5703125" style="9" customWidth="1"/>
    <col min="997" max="998" width="28.42578125" style="9" customWidth="1"/>
    <col min="999" max="999" width="22.7109375" style="9" customWidth="1"/>
    <col min="1000" max="1244" width="9.140625" style="9"/>
    <col min="1245" max="1245" width="1.5703125" style="9" customWidth="1"/>
    <col min="1246" max="1246" width="5.28515625" style="9" bestFit="1" customWidth="1"/>
    <col min="1247" max="1247" width="21.5703125" style="9" customWidth="1"/>
    <col min="1248" max="1248" width="14.5703125" style="9" customWidth="1"/>
    <col min="1249" max="1250" width="7.28515625" style="9" customWidth="1"/>
    <col min="1251" max="1251" width="22.28515625" style="9" customWidth="1"/>
    <col min="1252" max="1252" width="20.5703125" style="9" customWidth="1"/>
    <col min="1253" max="1254" width="28.42578125" style="9" customWidth="1"/>
    <col min="1255" max="1255" width="22.7109375" style="9" customWidth="1"/>
    <col min="1256" max="1500" width="9.140625" style="9"/>
    <col min="1501" max="1501" width="1.5703125" style="9" customWidth="1"/>
    <col min="1502" max="1502" width="5.28515625" style="9" bestFit="1" customWidth="1"/>
    <col min="1503" max="1503" width="21.5703125" style="9" customWidth="1"/>
    <col min="1504" max="1504" width="14.5703125" style="9" customWidth="1"/>
    <col min="1505" max="1506" width="7.28515625" style="9" customWidth="1"/>
    <col min="1507" max="1507" width="22.28515625" style="9" customWidth="1"/>
    <col min="1508" max="1508" width="20.5703125" style="9" customWidth="1"/>
    <col min="1509" max="1510" width="28.42578125" style="9" customWidth="1"/>
    <col min="1511" max="1511" width="22.7109375" style="9" customWidth="1"/>
    <col min="1512" max="1756" width="9.140625" style="9"/>
    <col min="1757" max="1757" width="1.5703125" style="9" customWidth="1"/>
    <col min="1758" max="1758" width="5.28515625" style="9" bestFit="1" customWidth="1"/>
    <col min="1759" max="1759" width="21.5703125" style="9" customWidth="1"/>
    <col min="1760" max="1760" width="14.5703125" style="9" customWidth="1"/>
    <col min="1761" max="1762" width="7.28515625" style="9" customWidth="1"/>
    <col min="1763" max="1763" width="22.28515625" style="9" customWidth="1"/>
    <col min="1764" max="1764" width="20.5703125" style="9" customWidth="1"/>
    <col min="1765" max="1766" width="28.42578125" style="9" customWidth="1"/>
    <col min="1767" max="1767" width="22.7109375" style="9" customWidth="1"/>
    <col min="1768" max="2012" width="9.140625" style="9"/>
    <col min="2013" max="2013" width="1.5703125" style="9" customWidth="1"/>
    <col min="2014" max="2014" width="5.28515625" style="9" bestFit="1" customWidth="1"/>
    <col min="2015" max="2015" width="21.5703125" style="9" customWidth="1"/>
    <col min="2016" max="2016" width="14.5703125" style="9" customWidth="1"/>
    <col min="2017" max="2018" width="7.28515625" style="9" customWidth="1"/>
    <col min="2019" max="2019" width="22.28515625" style="9" customWidth="1"/>
    <col min="2020" max="2020" width="20.5703125" style="9" customWidth="1"/>
    <col min="2021" max="2022" width="28.42578125" style="9" customWidth="1"/>
    <col min="2023" max="2023" width="22.7109375" style="9" customWidth="1"/>
    <col min="2024" max="2268" width="9.140625" style="9"/>
    <col min="2269" max="2269" width="1.5703125" style="9" customWidth="1"/>
    <col min="2270" max="2270" width="5.28515625" style="9" bestFit="1" customWidth="1"/>
    <col min="2271" max="2271" width="21.5703125" style="9" customWidth="1"/>
    <col min="2272" max="2272" width="14.5703125" style="9" customWidth="1"/>
    <col min="2273" max="2274" width="7.28515625" style="9" customWidth="1"/>
    <col min="2275" max="2275" width="22.28515625" style="9" customWidth="1"/>
    <col min="2276" max="2276" width="20.5703125" style="9" customWidth="1"/>
    <col min="2277" max="2278" width="28.42578125" style="9" customWidth="1"/>
    <col min="2279" max="2279" width="22.7109375" style="9" customWidth="1"/>
    <col min="2280" max="2524" width="9.140625" style="9"/>
    <col min="2525" max="2525" width="1.5703125" style="9" customWidth="1"/>
    <col min="2526" max="2526" width="5.28515625" style="9" bestFit="1" customWidth="1"/>
    <col min="2527" max="2527" width="21.5703125" style="9" customWidth="1"/>
    <col min="2528" max="2528" width="14.5703125" style="9" customWidth="1"/>
    <col min="2529" max="2530" width="7.28515625" style="9" customWidth="1"/>
    <col min="2531" max="2531" width="22.28515625" style="9" customWidth="1"/>
    <col min="2532" max="2532" width="20.5703125" style="9" customWidth="1"/>
    <col min="2533" max="2534" width="28.42578125" style="9" customWidth="1"/>
    <col min="2535" max="2535" width="22.7109375" style="9" customWidth="1"/>
    <col min="2536" max="2780" width="9.140625" style="9"/>
    <col min="2781" max="2781" width="1.5703125" style="9" customWidth="1"/>
    <col min="2782" max="2782" width="5.28515625" style="9" bestFit="1" customWidth="1"/>
    <col min="2783" max="2783" width="21.5703125" style="9" customWidth="1"/>
    <col min="2784" max="2784" width="14.5703125" style="9" customWidth="1"/>
    <col min="2785" max="2786" width="7.28515625" style="9" customWidth="1"/>
    <col min="2787" max="2787" width="22.28515625" style="9" customWidth="1"/>
    <col min="2788" max="2788" width="20.5703125" style="9" customWidth="1"/>
    <col min="2789" max="2790" width="28.42578125" style="9" customWidth="1"/>
    <col min="2791" max="2791" width="22.7109375" style="9" customWidth="1"/>
    <col min="2792" max="3036" width="9.140625" style="9"/>
    <col min="3037" max="3037" width="1.5703125" style="9" customWidth="1"/>
    <col min="3038" max="3038" width="5.28515625" style="9" bestFit="1" customWidth="1"/>
    <col min="3039" max="3039" width="21.5703125" style="9" customWidth="1"/>
    <col min="3040" max="3040" width="14.5703125" style="9" customWidth="1"/>
    <col min="3041" max="3042" width="7.28515625" style="9" customWidth="1"/>
    <col min="3043" max="3043" width="22.28515625" style="9" customWidth="1"/>
    <col min="3044" max="3044" width="20.5703125" style="9" customWidth="1"/>
    <col min="3045" max="3046" width="28.42578125" style="9" customWidth="1"/>
    <col min="3047" max="3047" width="22.7109375" style="9" customWidth="1"/>
    <col min="3048" max="3292" width="9.140625" style="9"/>
    <col min="3293" max="3293" width="1.5703125" style="9" customWidth="1"/>
    <col min="3294" max="3294" width="5.28515625" style="9" bestFit="1" customWidth="1"/>
    <col min="3295" max="3295" width="21.5703125" style="9" customWidth="1"/>
    <col min="3296" max="3296" width="14.5703125" style="9" customWidth="1"/>
    <col min="3297" max="3298" width="7.28515625" style="9" customWidth="1"/>
    <col min="3299" max="3299" width="22.28515625" style="9" customWidth="1"/>
    <col min="3300" max="3300" width="20.5703125" style="9" customWidth="1"/>
    <col min="3301" max="3302" width="28.42578125" style="9" customWidth="1"/>
    <col min="3303" max="3303" width="22.7109375" style="9" customWidth="1"/>
    <col min="3304" max="3548" width="9.140625" style="9"/>
    <col min="3549" max="3549" width="1.5703125" style="9" customWidth="1"/>
    <col min="3550" max="3550" width="5.28515625" style="9" bestFit="1" customWidth="1"/>
    <col min="3551" max="3551" width="21.5703125" style="9" customWidth="1"/>
    <col min="3552" max="3552" width="14.5703125" style="9" customWidth="1"/>
    <col min="3553" max="3554" width="7.28515625" style="9" customWidth="1"/>
    <col min="3555" max="3555" width="22.28515625" style="9" customWidth="1"/>
    <col min="3556" max="3556" width="20.5703125" style="9" customWidth="1"/>
    <col min="3557" max="3558" width="28.42578125" style="9" customWidth="1"/>
    <col min="3559" max="3559" width="22.7109375" style="9" customWidth="1"/>
    <col min="3560" max="3804" width="9.140625" style="9"/>
    <col min="3805" max="3805" width="1.5703125" style="9" customWidth="1"/>
    <col min="3806" max="3806" width="5.28515625" style="9" bestFit="1" customWidth="1"/>
    <col min="3807" max="3807" width="21.5703125" style="9" customWidth="1"/>
    <col min="3808" max="3808" width="14.5703125" style="9" customWidth="1"/>
    <col min="3809" max="3810" width="7.28515625" style="9" customWidth="1"/>
    <col min="3811" max="3811" width="22.28515625" style="9" customWidth="1"/>
    <col min="3812" max="3812" width="20.5703125" style="9" customWidth="1"/>
    <col min="3813" max="3814" width="28.42578125" style="9" customWidth="1"/>
    <col min="3815" max="3815" width="22.7109375" style="9" customWidth="1"/>
    <col min="3816" max="4060" width="9.140625" style="9"/>
    <col min="4061" max="4061" width="1.5703125" style="9" customWidth="1"/>
    <col min="4062" max="4062" width="5.28515625" style="9" bestFit="1" customWidth="1"/>
    <col min="4063" max="4063" width="21.5703125" style="9" customWidth="1"/>
    <col min="4064" max="4064" width="14.5703125" style="9" customWidth="1"/>
    <col min="4065" max="4066" width="7.28515625" style="9" customWidth="1"/>
    <col min="4067" max="4067" width="22.28515625" style="9" customWidth="1"/>
    <col min="4068" max="4068" width="20.5703125" style="9" customWidth="1"/>
    <col min="4069" max="4070" width="28.42578125" style="9" customWidth="1"/>
    <col min="4071" max="4071" width="22.7109375" style="9" customWidth="1"/>
    <col min="4072" max="4316" width="9.140625" style="9"/>
    <col min="4317" max="4317" width="1.5703125" style="9" customWidth="1"/>
    <col min="4318" max="4318" width="5.28515625" style="9" bestFit="1" customWidth="1"/>
    <col min="4319" max="4319" width="21.5703125" style="9" customWidth="1"/>
    <col min="4320" max="4320" width="14.5703125" style="9" customWidth="1"/>
    <col min="4321" max="4322" width="7.28515625" style="9" customWidth="1"/>
    <col min="4323" max="4323" width="22.28515625" style="9" customWidth="1"/>
    <col min="4324" max="4324" width="20.5703125" style="9" customWidth="1"/>
    <col min="4325" max="4326" width="28.42578125" style="9" customWidth="1"/>
    <col min="4327" max="4327" width="22.7109375" style="9" customWidth="1"/>
    <col min="4328" max="4572" width="9.140625" style="9"/>
    <col min="4573" max="4573" width="1.5703125" style="9" customWidth="1"/>
    <col min="4574" max="4574" width="5.28515625" style="9" bestFit="1" customWidth="1"/>
    <col min="4575" max="4575" width="21.5703125" style="9" customWidth="1"/>
    <col min="4576" max="4576" width="14.5703125" style="9" customWidth="1"/>
    <col min="4577" max="4578" width="7.28515625" style="9" customWidth="1"/>
    <col min="4579" max="4579" width="22.28515625" style="9" customWidth="1"/>
    <col min="4580" max="4580" width="20.5703125" style="9" customWidth="1"/>
    <col min="4581" max="4582" width="28.42578125" style="9" customWidth="1"/>
    <col min="4583" max="4583" width="22.7109375" style="9" customWidth="1"/>
    <col min="4584" max="4828" width="9.140625" style="9"/>
    <col min="4829" max="4829" width="1.5703125" style="9" customWidth="1"/>
    <col min="4830" max="4830" width="5.28515625" style="9" bestFit="1" customWidth="1"/>
    <col min="4831" max="4831" width="21.5703125" style="9" customWidth="1"/>
    <col min="4832" max="4832" width="14.5703125" style="9" customWidth="1"/>
    <col min="4833" max="4834" width="7.28515625" style="9" customWidth="1"/>
    <col min="4835" max="4835" width="22.28515625" style="9" customWidth="1"/>
    <col min="4836" max="4836" width="20.5703125" style="9" customWidth="1"/>
    <col min="4837" max="4838" width="28.42578125" style="9" customWidth="1"/>
    <col min="4839" max="4839" width="22.7109375" style="9" customWidth="1"/>
    <col min="4840" max="5084" width="9.140625" style="9"/>
    <col min="5085" max="5085" width="1.5703125" style="9" customWidth="1"/>
    <col min="5086" max="5086" width="5.28515625" style="9" bestFit="1" customWidth="1"/>
    <col min="5087" max="5087" width="21.5703125" style="9" customWidth="1"/>
    <col min="5088" max="5088" width="14.5703125" style="9" customWidth="1"/>
    <col min="5089" max="5090" width="7.28515625" style="9" customWidth="1"/>
    <col min="5091" max="5091" width="22.28515625" style="9" customWidth="1"/>
    <col min="5092" max="5092" width="20.5703125" style="9" customWidth="1"/>
    <col min="5093" max="5094" width="28.42578125" style="9" customWidth="1"/>
    <col min="5095" max="5095" width="22.7109375" style="9" customWidth="1"/>
    <col min="5096" max="5340" width="9.140625" style="9"/>
    <col min="5341" max="5341" width="1.5703125" style="9" customWidth="1"/>
    <col min="5342" max="5342" width="5.28515625" style="9" bestFit="1" customWidth="1"/>
    <col min="5343" max="5343" width="21.5703125" style="9" customWidth="1"/>
    <col min="5344" max="5344" width="14.5703125" style="9" customWidth="1"/>
    <col min="5345" max="5346" width="7.28515625" style="9" customWidth="1"/>
    <col min="5347" max="5347" width="22.28515625" style="9" customWidth="1"/>
    <col min="5348" max="5348" width="20.5703125" style="9" customWidth="1"/>
    <col min="5349" max="5350" width="28.42578125" style="9" customWidth="1"/>
    <col min="5351" max="5351" width="22.7109375" style="9" customWidth="1"/>
    <col min="5352" max="5596" width="9.140625" style="9"/>
    <col min="5597" max="5597" width="1.5703125" style="9" customWidth="1"/>
    <col min="5598" max="5598" width="5.28515625" style="9" bestFit="1" customWidth="1"/>
    <col min="5599" max="5599" width="21.5703125" style="9" customWidth="1"/>
    <col min="5600" max="5600" width="14.5703125" style="9" customWidth="1"/>
    <col min="5601" max="5602" width="7.28515625" style="9" customWidth="1"/>
    <col min="5603" max="5603" width="22.28515625" style="9" customWidth="1"/>
    <col min="5604" max="5604" width="20.5703125" style="9" customWidth="1"/>
    <col min="5605" max="5606" width="28.42578125" style="9" customWidth="1"/>
    <col min="5607" max="5607" width="22.7109375" style="9" customWidth="1"/>
    <col min="5608" max="5852" width="9.140625" style="9"/>
    <col min="5853" max="5853" width="1.5703125" style="9" customWidth="1"/>
    <col min="5854" max="5854" width="5.28515625" style="9" bestFit="1" customWidth="1"/>
    <col min="5855" max="5855" width="21.5703125" style="9" customWidth="1"/>
    <col min="5856" max="5856" width="14.5703125" style="9" customWidth="1"/>
    <col min="5857" max="5858" width="7.28515625" style="9" customWidth="1"/>
    <col min="5859" max="5859" width="22.28515625" style="9" customWidth="1"/>
    <col min="5860" max="5860" width="20.5703125" style="9" customWidth="1"/>
    <col min="5861" max="5862" width="28.42578125" style="9" customWidth="1"/>
    <col min="5863" max="5863" width="22.7109375" style="9" customWidth="1"/>
    <col min="5864" max="6108" width="9.140625" style="9"/>
    <col min="6109" max="6109" width="1.5703125" style="9" customWidth="1"/>
    <col min="6110" max="6110" width="5.28515625" style="9" bestFit="1" customWidth="1"/>
    <col min="6111" max="6111" width="21.5703125" style="9" customWidth="1"/>
    <col min="6112" max="6112" width="14.5703125" style="9" customWidth="1"/>
    <col min="6113" max="6114" width="7.28515625" style="9" customWidth="1"/>
    <col min="6115" max="6115" width="22.28515625" style="9" customWidth="1"/>
    <col min="6116" max="6116" width="20.5703125" style="9" customWidth="1"/>
    <col min="6117" max="6118" width="28.42578125" style="9" customWidth="1"/>
    <col min="6119" max="6119" width="22.7109375" style="9" customWidth="1"/>
    <col min="6120" max="6364" width="9.140625" style="9"/>
    <col min="6365" max="6365" width="1.5703125" style="9" customWidth="1"/>
    <col min="6366" max="6366" width="5.28515625" style="9" bestFit="1" customWidth="1"/>
    <col min="6367" max="6367" width="21.5703125" style="9" customWidth="1"/>
    <col min="6368" max="6368" width="14.5703125" style="9" customWidth="1"/>
    <col min="6369" max="6370" width="7.28515625" style="9" customWidth="1"/>
    <col min="6371" max="6371" width="22.28515625" style="9" customWidth="1"/>
    <col min="6372" max="6372" width="20.5703125" style="9" customWidth="1"/>
    <col min="6373" max="6374" width="28.42578125" style="9" customWidth="1"/>
    <col min="6375" max="6375" width="22.7109375" style="9" customWidth="1"/>
    <col min="6376" max="6620" width="9.140625" style="9"/>
    <col min="6621" max="6621" width="1.5703125" style="9" customWidth="1"/>
    <col min="6622" max="6622" width="5.28515625" style="9" bestFit="1" customWidth="1"/>
    <col min="6623" max="6623" width="21.5703125" style="9" customWidth="1"/>
    <col min="6624" max="6624" width="14.5703125" style="9" customWidth="1"/>
    <col min="6625" max="6626" width="7.28515625" style="9" customWidth="1"/>
    <col min="6627" max="6627" width="22.28515625" style="9" customWidth="1"/>
    <col min="6628" max="6628" width="20.5703125" style="9" customWidth="1"/>
    <col min="6629" max="6630" width="28.42578125" style="9" customWidth="1"/>
    <col min="6631" max="6631" width="22.7109375" style="9" customWidth="1"/>
    <col min="6632" max="6876" width="9.140625" style="9"/>
    <col min="6877" max="6877" width="1.5703125" style="9" customWidth="1"/>
    <col min="6878" max="6878" width="5.28515625" style="9" bestFit="1" customWidth="1"/>
    <col min="6879" max="6879" width="21.5703125" style="9" customWidth="1"/>
    <col min="6880" max="6880" width="14.5703125" style="9" customWidth="1"/>
    <col min="6881" max="6882" width="7.28515625" style="9" customWidth="1"/>
    <col min="6883" max="6883" width="22.28515625" style="9" customWidth="1"/>
    <col min="6884" max="6884" width="20.5703125" style="9" customWidth="1"/>
    <col min="6885" max="6886" width="28.42578125" style="9" customWidth="1"/>
    <col min="6887" max="6887" width="22.7109375" style="9" customWidth="1"/>
    <col min="6888" max="7132" width="9.140625" style="9"/>
    <col min="7133" max="7133" width="1.5703125" style="9" customWidth="1"/>
    <col min="7134" max="7134" width="5.28515625" style="9" bestFit="1" customWidth="1"/>
    <col min="7135" max="7135" width="21.5703125" style="9" customWidth="1"/>
    <col min="7136" max="7136" width="14.5703125" style="9" customWidth="1"/>
    <col min="7137" max="7138" width="7.28515625" style="9" customWidth="1"/>
    <col min="7139" max="7139" width="22.28515625" style="9" customWidth="1"/>
    <col min="7140" max="7140" width="20.5703125" style="9" customWidth="1"/>
    <col min="7141" max="7142" width="28.42578125" style="9" customWidth="1"/>
    <col min="7143" max="7143" width="22.7109375" style="9" customWidth="1"/>
    <col min="7144" max="7388" width="9.140625" style="9"/>
    <col min="7389" max="7389" width="1.5703125" style="9" customWidth="1"/>
    <col min="7390" max="7390" width="5.28515625" style="9" bestFit="1" customWidth="1"/>
    <col min="7391" max="7391" width="21.5703125" style="9" customWidth="1"/>
    <col min="7392" max="7392" width="14.5703125" style="9" customWidth="1"/>
    <col min="7393" max="7394" width="7.28515625" style="9" customWidth="1"/>
    <col min="7395" max="7395" width="22.28515625" style="9" customWidth="1"/>
    <col min="7396" max="7396" width="20.5703125" style="9" customWidth="1"/>
    <col min="7397" max="7398" width="28.42578125" style="9" customWidth="1"/>
    <col min="7399" max="7399" width="22.7109375" style="9" customWidth="1"/>
    <col min="7400" max="7644" width="9.140625" style="9"/>
    <col min="7645" max="7645" width="1.5703125" style="9" customWidth="1"/>
    <col min="7646" max="7646" width="5.28515625" style="9" bestFit="1" customWidth="1"/>
    <col min="7647" max="7647" width="21.5703125" style="9" customWidth="1"/>
    <col min="7648" max="7648" width="14.5703125" style="9" customWidth="1"/>
    <col min="7649" max="7650" width="7.28515625" style="9" customWidth="1"/>
    <col min="7651" max="7651" width="22.28515625" style="9" customWidth="1"/>
    <col min="7652" max="7652" width="20.5703125" style="9" customWidth="1"/>
    <col min="7653" max="7654" width="28.42578125" style="9" customWidth="1"/>
    <col min="7655" max="7655" width="22.7109375" style="9" customWidth="1"/>
    <col min="7656" max="7900" width="9.140625" style="9"/>
    <col min="7901" max="7901" width="1.5703125" style="9" customWidth="1"/>
    <col min="7902" max="7902" width="5.28515625" style="9" bestFit="1" customWidth="1"/>
    <col min="7903" max="7903" width="21.5703125" style="9" customWidth="1"/>
    <col min="7904" max="7904" width="14.5703125" style="9" customWidth="1"/>
    <col min="7905" max="7906" width="7.28515625" style="9" customWidth="1"/>
    <col min="7907" max="7907" width="22.28515625" style="9" customWidth="1"/>
    <col min="7908" max="7908" width="20.5703125" style="9" customWidth="1"/>
    <col min="7909" max="7910" width="28.42578125" style="9" customWidth="1"/>
    <col min="7911" max="7911" width="22.7109375" style="9" customWidth="1"/>
    <col min="7912" max="8156" width="9.140625" style="9"/>
    <col min="8157" max="8157" width="1.5703125" style="9" customWidth="1"/>
    <col min="8158" max="8158" width="5.28515625" style="9" bestFit="1" customWidth="1"/>
    <col min="8159" max="8159" width="21.5703125" style="9" customWidth="1"/>
    <col min="8160" max="8160" width="14.5703125" style="9" customWidth="1"/>
    <col min="8161" max="8162" width="7.28515625" style="9" customWidth="1"/>
    <col min="8163" max="8163" width="22.28515625" style="9" customWidth="1"/>
    <col min="8164" max="8164" width="20.5703125" style="9" customWidth="1"/>
    <col min="8165" max="8166" width="28.42578125" style="9" customWidth="1"/>
    <col min="8167" max="8167" width="22.7109375" style="9" customWidth="1"/>
    <col min="8168" max="8412" width="9.140625" style="9"/>
    <col min="8413" max="8413" width="1.5703125" style="9" customWidth="1"/>
    <col min="8414" max="8414" width="5.28515625" style="9" bestFit="1" customWidth="1"/>
    <col min="8415" max="8415" width="21.5703125" style="9" customWidth="1"/>
    <col min="8416" max="8416" width="14.5703125" style="9" customWidth="1"/>
    <col min="8417" max="8418" width="7.28515625" style="9" customWidth="1"/>
    <col min="8419" max="8419" width="22.28515625" style="9" customWidth="1"/>
    <col min="8420" max="8420" width="20.5703125" style="9" customWidth="1"/>
    <col min="8421" max="8422" width="28.42578125" style="9" customWidth="1"/>
    <col min="8423" max="8423" width="22.7109375" style="9" customWidth="1"/>
    <col min="8424" max="8668" width="9.140625" style="9"/>
    <col min="8669" max="8669" width="1.5703125" style="9" customWidth="1"/>
    <col min="8670" max="8670" width="5.28515625" style="9" bestFit="1" customWidth="1"/>
    <col min="8671" max="8671" width="21.5703125" style="9" customWidth="1"/>
    <col min="8672" max="8672" width="14.5703125" style="9" customWidth="1"/>
    <col min="8673" max="8674" width="7.28515625" style="9" customWidth="1"/>
    <col min="8675" max="8675" width="22.28515625" style="9" customWidth="1"/>
    <col min="8676" max="8676" width="20.5703125" style="9" customWidth="1"/>
    <col min="8677" max="8678" width="28.42578125" style="9" customWidth="1"/>
    <col min="8679" max="8679" width="22.7109375" style="9" customWidth="1"/>
    <col min="8680" max="8924" width="9.140625" style="9"/>
    <col min="8925" max="8925" width="1.5703125" style="9" customWidth="1"/>
    <col min="8926" max="8926" width="5.28515625" style="9" bestFit="1" customWidth="1"/>
    <col min="8927" max="8927" width="21.5703125" style="9" customWidth="1"/>
    <col min="8928" max="8928" width="14.5703125" style="9" customWidth="1"/>
    <col min="8929" max="8930" width="7.28515625" style="9" customWidth="1"/>
    <col min="8931" max="8931" width="22.28515625" style="9" customWidth="1"/>
    <col min="8932" max="8932" width="20.5703125" style="9" customWidth="1"/>
    <col min="8933" max="8934" width="28.42578125" style="9" customWidth="1"/>
    <col min="8935" max="8935" width="22.7109375" style="9" customWidth="1"/>
    <col min="8936" max="9180" width="9.140625" style="9"/>
    <col min="9181" max="9181" width="1.5703125" style="9" customWidth="1"/>
    <col min="9182" max="9182" width="5.28515625" style="9" bestFit="1" customWidth="1"/>
    <col min="9183" max="9183" width="21.5703125" style="9" customWidth="1"/>
    <col min="9184" max="9184" width="14.5703125" style="9" customWidth="1"/>
    <col min="9185" max="9186" width="7.28515625" style="9" customWidth="1"/>
    <col min="9187" max="9187" width="22.28515625" style="9" customWidth="1"/>
    <col min="9188" max="9188" width="20.5703125" style="9" customWidth="1"/>
    <col min="9189" max="9190" width="28.42578125" style="9" customWidth="1"/>
    <col min="9191" max="9191" width="22.7109375" style="9" customWidth="1"/>
    <col min="9192" max="9436" width="9.140625" style="9"/>
    <col min="9437" max="9437" width="1.5703125" style="9" customWidth="1"/>
    <col min="9438" max="9438" width="5.28515625" style="9" bestFit="1" customWidth="1"/>
    <col min="9439" max="9439" width="21.5703125" style="9" customWidth="1"/>
    <col min="9440" max="9440" width="14.5703125" style="9" customWidth="1"/>
    <col min="9441" max="9442" width="7.28515625" style="9" customWidth="1"/>
    <col min="9443" max="9443" width="22.28515625" style="9" customWidth="1"/>
    <col min="9444" max="9444" width="20.5703125" style="9" customWidth="1"/>
    <col min="9445" max="9446" width="28.42578125" style="9" customWidth="1"/>
    <col min="9447" max="9447" width="22.7109375" style="9" customWidth="1"/>
    <col min="9448" max="9692" width="9.140625" style="9"/>
    <col min="9693" max="9693" width="1.5703125" style="9" customWidth="1"/>
    <col min="9694" max="9694" width="5.28515625" style="9" bestFit="1" customWidth="1"/>
    <col min="9695" max="9695" width="21.5703125" style="9" customWidth="1"/>
    <col min="9696" max="9696" width="14.5703125" style="9" customWidth="1"/>
    <col min="9697" max="9698" width="7.28515625" style="9" customWidth="1"/>
    <col min="9699" max="9699" width="22.28515625" style="9" customWidth="1"/>
    <col min="9700" max="9700" width="20.5703125" style="9" customWidth="1"/>
    <col min="9701" max="9702" width="28.42578125" style="9" customWidth="1"/>
    <col min="9703" max="9703" width="22.7109375" style="9" customWidth="1"/>
    <col min="9704" max="9948" width="9.140625" style="9"/>
    <col min="9949" max="9949" width="1.5703125" style="9" customWidth="1"/>
    <col min="9950" max="9950" width="5.28515625" style="9" bestFit="1" customWidth="1"/>
    <col min="9951" max="9951" width="21.5703125" style="9" customWidth="1"/>
    <col min="9952" max="9952" width="14.5703125" style="9" customWidth="1"/>
    <col min="9953" max="9954" width="7.28515625" style="9" customWidth="1"/>
    <col min="9955" max="9955" width="22.28515625" style="9" customWidth="1"/>
    <col min="9956" max="9956" width="20.5703125" style="9" customWidth="1"/>
    <col min="9957" max="9958" width="28.42578125" style="9" customWidth="1"/>
    <col min="9959" max="9959" width="22.7109375" style="9" customWidth="1"/>
    <col min="9960" max="10204" width="9.140625" style="9"/>
    <col min="10205" max="10205" width="1.5703125" style="9" customWidth="1"/>
    <col min="10206" max="10206" width="5.28515625" style="9" bestFit="1" customWidth="1"/>
    <col min="10207" max="10207" width="21.5703125" style="9" customWidth="1"/>
    <col min="10208" max="10208" width="14.5703125" style="9" customWidth="1"/>
    <col min="10209" max="10210" width="7.28515625" style="9" customWidth="1"/>
    <col min="10211" max="10211" width="22.28515625" style="9" customWidth="1"/>
    <col min="10212" max="10212" width="20.5703125" style="9" customWidth="1"/>
    <col min="10213" max="10214" width="28.42578125" style="9" customWidth="1"/>
    <col min="10215" max="10215" width="22.7109375" style="9" customWidth="1"/>
    <col min="10216" max="10460" width="9.140625" style="9"/>
    <col min="10461" max="10461" width="1.5703125" style="9" customWidth="1"/>
    <col min="10462" max="10462" width="5.28515625" style="9" bestFit="1" customWidth="1"/>
    <col min="10463" max="10463" width="21.5703125" style="9" customWidth="1"/>
    <col min="10464" max="10464" width="14.5703125" style="9" customWidth="1"/>
    <col min="10465" max="10466" width="7.28515625" style="9" customWidth="1"/>
    <col min="10467" max="10467" width="22.28515625" style="9" customWidth="1"/>
    <col min="10468" max="10468" width="20.5703125" style="9" customWidth="1"/>
    <col min="10469" max="10470" width="28.42578125" style="9" customWidth="1"/>
    <col min="10471" max="10471" width="22.7109375" style="9" customWidth="1"/>
    <col min="10472" max="10716" width="9.140625" style="9"/>
    <col min="10717" max="10717" width="1.5703125" style="9" customWidth="1"/>
    <col min="10718" max="10718" width="5.28515625" style="9" bestFit="1" customWidth="1"/>
    <col min="10719" max="10719" width="21.5703125" style="9" customWidth="1"/>
    <col min="10720" max="10720" width="14.5703125" style="9" customWidth="1"/>
    <col min="10721" max="10722" width="7.28515625" style="9" customWidth="1"/>
    <col min="10723" max="10723" width="22.28515625" style="9" customWidth="1"/>
    <col min="10724" max="10724" width="20.5703125" style="9" customWidth="1"/>
    <col min="10725" max="10726" width="28.42578125" style="9" customWidth="1"/>
    <col min="10727" max="10727" width="22.7109375" style="9" customWidth="1"/>
    <col min="10728" max="10972" width="9.140625" style="9"/>
    <col min="10973" max="10973" width="1.5703125" style="9" customWidth="1"/>
    <col min="10974" max="10974" width="5.28515625" style="9" bestFit="1" customWidth="1"/>
    <col min="10975" max="10975" width="21.5703125" style="9" customWidth="1"/>
    <col min="10976" max="10976" width="14.5703125" style="9" customWidth="1"/>
    <col min="10977" max="10978" width="7.28515625" style="9" customWidth="1"/>
    <col min="10979" max="10979" width="22.28515625" style="9" customWidth="1"/>
    <col min="10980" max="10980" width="20.5703125" style="9" customWidth="1"/>
    <col min="10981" max="10982" width="28.42578125" style="9" customWidth="1"/>
    <col min="10983" max="10983" width="22.7109375" style="9" customWidth="1"/>
    <col min="10984" max="11228" width="9.140625" style="9"/>
    <col min="11229" max="11229" width="1.5703125" style="9" customWidth="1"/>
    <col min="11230" max="11230" width="5.28515625" style="9" bestFit="1" customWidth="1"/>
    <col min="11231" max="11231" width="21.5703125" style="9" customWidth="1"/>
    <col min="11232" max="11232" width="14.5703125" style="9" customWidth="1"/>
    <col min="11233" max="11234" width="7.28515625" style="9" customWidth="1"/>
    <col min="11235" max="11235" width="22.28515625" style="9" customWidth="1"/>
    <col min="11236" max="11236" width="20.5703125" style="9" customWidth="1"/>
    <col min="11237" max="11238" width="28.42578125" style="9" customWidth="1"/>
    <col min="11239" max="11239" width="22.7109375" style="9" customWidth="1"/>
    <col min="11240" max="11484" width="9.140625" style="9"/>
    <col min="11485" max="11485" width="1.5703125" style="9" customWidth="1"/>
    <col min="11486" max="11486" width="5.28515625" style="9" bestFit="1" customWidth="1"/>
    <col min="11487" max="11487" width="21.5703125" style="9" customWidth="1"/>
    <col min="11488" max="11488" width="14.5703125" style="9" customWidth="1"/>
    <col min="11489" max="11490" width="7.28515625" style="9" customWidth="1"/>
    <col min="11491" max="11491" width="22.28515625" style="9" customWidth="1"/>
    <col min="11492" max="11492" width="20.5703125" style="9" customWidth="1"/>
    <col min="11493" max="11494" width="28.42578125" style="9" customWidth="1"/>
    <col min="11495" max="11495" width="22.7109375" style="9" customWidth="1"/>
    <col min="11496" max="11740" width="9.140625" style="9"/>
    <col min="11741" max="11741" width="1.5703125" style="9" customWidth="1"/>
    <col min="11742" max="11742" width="5.28515625" style="9" bestFit="1" customWidth="1"/>
    <col min="11743" max="11743" width="21.5703125" style="9" customWidth="1"/>
    <col min="11744" max="11744" width="14.5703125" style="9" customWidth="1"/>
    <col min="11745" max="11746" width="7.28515625" style="9" customWidth="1"/>
    <col min="11747" max="11747" width="22.28515625" style="9" customWidth="1"/>
    <col min="11748" max="11748" width="20.5703125" style="9" customWidth="1"/>
    <col min="11749" max="11750" width="28.42578125" style="9" customWidth="1"/>
    <col min="11751" max="11751" width="22.7109375" style="9" customWidth="1"/>
    <col min="11752" max="11996" width="9.140625" style="9"/>
    <col min="11997" max="11997" width="1.5703125" style="9" customWidth="1"/>
    <col min="11998" max="11998" width="5.28515625" style="9" bestFit="1" customWidth="1"/>
    <col min="11999" max="11999" width="21.5703125" style="9" customWidth="1"/>
    <col min="12000" max="12000" width="14.5703125" style="9" customWidth="1"/>
    <col min="12001" max="12002" width="7.28515625" style="9" customWidth="1"/>
    <col min="12003" max="12003" width="22.28515625" style="9" customWidth="1"/>
    <col min="12004" max="12004" width="20.5703125" style="9" customWidth="1"/>
    <col min="12005" max="12006" width="28.42578125" style="9" customWidth="1"/>
    <col min="12007" max="12007" width="22.7109375" style="9" customWidth="1"/>
    <col min="12008" max="12252" width="9.140625" style="9"/>
    <col min="12253" max="12253" width="1.5703125" style="9" customWidth="1"/>
    <col min="12254" max="12254" width="5.28515625" style="9" bestFit="1" customWidth="1"/>
    <col min="12255" max="12255" width="21.5703125" style="9" customWidth="1"/>
    <col min="12256" max="12256" width="14.5703125" style="9" customWidth="1"/>
    <col min="12257" max="12258" width="7.28515625" style="9" customWidth="1"/>
    <col min="12259" max="12259" width="22.28515625" style="9" customWidth="1"/>
    <col min="12260" max="12260" width="20.5703125" style="9" customWidth="1"/>
    <col min="12261" max="12262" width="28.42578125" style="9" customWidth="1"/>
    <col min="12263" max="12263" width="22.7109375" style="9" customWidth="1"/>
    <col min="12264" max="12508" width="9.140625" style="9"/>
    <col min="12509" max="12509" width="1.5703125" style="9" customWidth="1"/>
    <col min="12510" max="12510" width="5.28515625" style="9" bestFit="1" customWidth="1"/>
    <col min="12511" max="12511" width="21.5703125" style="9" customWidth="1"/>
    <col min="12512" max="12512" width="14.5703125" style="9" customWidth="1"/>
    <col min="12513" max="12514" width="7.28515625" style="9" customWidth="1"/>
    <col min="12515" max="12515" width="22.28515625" style="9" customWidth="1"/>
    <col min="12516" max="12516" width="20.5703125" style="9" customWidth="1"/>
    <col min="12517" max="12518" width="28.42578125" style="9" customWidth="1"/>
    <col min="12519" max="12519" width="22.7109375" style="9" customWidth="1"/>
    <col min="12520" max="12764" width="9.140625" style="9"/>
    <col min="12765" max="12765" width="1.5703125" style="9" customWidth="1"/>
    <col min="12766" max="12766" width="5.28515625" style="9" bestFit="1" customWidth="1"/>
    <col min="12767" max="12767" width="21.5703125" style="9" customWidth="1"/>
    <col min="12768" max="12768" width="14.5703125" style="9" customWidth="1"/>
    <col min="12769" max="12770" width="7.28515625" style="9" customWidth="1"/>
    <col min="12771" max="12771" width="22.28515625" style="9" customWidth="1"/>
    <col min="12772" max="12772" width="20.5703125" style="9" customWidth="1"/>
    <col min="12773" max="12774" width="28.42578125" style="9" customWidth="1"/>
    <col min="12775" max="12775" width="22.7109375" style="9" customWidth="1"/>
    <col min="12776" max="13020" width="9.140625" style="9"/>
    <col min="13021" max="13021" width="1.5703125" style="9" customWidth="1"/>
    <col min="13022" max="13022" width="5.28515625" style="9" bestFit="1" customWidth="1"/>
    <col min="13023" max="13023" width="21.5703125" style="9" customWidth="1"/>
    <col min="13024" max="13024" width="14.5703125" style="9" customWidth="1"/>
    <col min="13025" max="13026" width="7.28515625" style="9" customWidth="1"/>
    <col min="13027" max="13027" width="22.28515625" style="9" customWidth="1"/>
    <col min="13028" max="13028" width="20.5703125" style="9" customWidth="1"/>
    <col min="13029" max="13030" width="28.42578125" style="9" customWidth="1"/>
    <col min="13031" max="13031" width="22.7109375" style="9" customWidth="1"/>
    <col min="13032" max="13276" width="9.140625" style="9"/>
    <col min="13277" max="13277" width="1.5703125" style="9" customWidth="1"/>
    <col min="13278" max="13278" width="5.28515625" style="9" bestFit="1" customWidth="1"/>
    <col min="13279" max="13279" width="21.5703125" style="9" customWidth="1"/>
    <col min="13280" max="13280" width="14.5703125" style="9" customWidth="1"/>
    <col min="13281" max="13282" width="7.28515625" style="9" customWidth="1"/>
    <col min="13283" max="13283" width="22.28515625" style="9" customWidth="1"/>
    <col min="13284" max="13284" width="20.5703125" style="9" customWidth="1"/>
    <col min="13285" max="13286" width="28.42578125" style="9" customWidth="1"/>
    <col min="13287" max="13287" width="22.7109375" style="9" customWidth="1"/>
    <col min="13288" max="13532" width="9.140625" style="9"/>
    <col min="13533" max="13533" width="1.5703125" style="9" customWidth="1"/>
    <col min="13534" max="13534" width="5.28515625" style="9" bestFit="1" customWidth="1"/>
    <col min="13535" max="13535" width="21.5703125" style="9" customWidth="1"/>
    <col min="13536" max="13536" width="14.5703125" style="9" customWidth="1"/>
    <col min="13537" max="13538" width="7.28515625" style="9" customWidth="1"/>
    <col min="13539" max="13539" width="22.28515625" style="9" customWidth="1"/>
    <col min="13540" max="13540" width="20.5703125" style="9" customWidth="1"/>
    <col min="13541" max="13542" width="28.42578125" style="9" customWidth="1"/>
    <col min="13543" max="13543" width="22.7109375" style="9" customWidth="1"/>
    <col min="13544" max="13788" width="9.140625" style="9"/>
    <col min="13789" max="13789" width="1.5703125" style="9" customWidth="1"/>
    <col min="13790" max="13790" width="5.28515625" style="9" bestFit="1" customWidth="1"/>
    <col min="13791" max="13791" width="21.5703125" style="9" customWidth="1"/>
    <col min="13792" max="13792" width="14.5703125" style="9" customWidth="1"/>
    <col min="13793" max="13794" width="7.28515625" style="9" customWidth="1"/>
    <col min="13795" max="13795" width="22.28515625" style="9" customWidth="1"/>
    <col min="13796" max="13796" width="20.5703125" style="9" customWidth="1"/>
    <col min="13797" max="13798" width="28.42578125" style="9" customWidth="1"/>
    <col min="13799" max="13799" width="22.7109375" style="9" customWidth="1"/>
    <col min="13800" max="14044" width="9.140625" style="9"/>
    <col min="14045" max="14045" width="1.5703125" style="9" customWidth="1"/>
    <col min="14046" max="14046" width="5.28515625" style="9" bestFit="1" customWidth="1"/>
    <col min="14047" max="14047" width="21.5703125" style="9" customWidth="1"/>
    <col min="14048" max="14048" width="14.5703125" style="9" customWidth="1"/>
    <col min="14049" max="14050" width="7.28515625" style="9" customWidth="1"/>
    <col min="14051" max="14051" width="22.28515625" style="9" customWidth="1"/>
    <col min="14052" max="14052" width="20.5703125" style="9" customWidth="1"/>
    <col min="14053" max="14054" width="28.42578125" style="9" customWidth="1"/>
    <col min="14055" max="14055" width="22.7109375" style="9" customWidth="1"/>
    <col min="14056" max="14300" width="9.140625" style="9"/>
    <col min="14301" max="14301" width="1.5703125" style="9" customWidth="1"/>
    <col min="14302" max="14302" width="5.28515625" style="9" bestFit="1" customWidth="1"/>
    <col min="14303" max="14303" width="21.5703125" style="9" customWidth="1"/>
    <col min="14304" max="14304" width="14.5703125" style="9" customWidth="1"/>
    <col min="14305" max="14306" width="7.28515625" style="9" customWidth="1"/>
    <col min="14307" max="14307" width="22.28515625" style="9" customWidth="1"/>
    <col min="14308" max="14308" width="20.5703125" style="9" customWidth="1"/>
    <col min="14309" max="14310" width="28.42578125" style="9" customWidth="1"/>
    <col min="14311" max="14311" width="22.7109375" style="9" customWidth="1"/>
    <col min="14312" max="14556" width="9.140625" style="9"/>
    <col min="14557" max="14557" width="1.5703125" style="9" customWidth="1"/>
    <col min="14558" max="14558" width="5.28515625" style="9" bestFit="1" customWidth="1"/>
    <col min="14559" max="14559" width="21.5703125" style="9" customWidth="1"/>
    <col min="14560" max="14560" width="14.5703125" style="9" customWidth="1"/>
    <col min="14561" max="14562" width="7.28515625" style="9" customWidth="1"/>
    <col min="14563" max="14563" width="22.28515625" style="9" customWidth="1"/>
    <col min="14564" max="14564" width="20.5703125" style="9" customWidth="1"/>
    <col min="14565" max="14566" width="28.42578125" style="9" customWidth="1"/>
    <col min="14567" max="14567" width="22.7109375" style="9" customWidth="1"/>
    <col min="14568" max="14812" width="9.140625" style="9"/>
    <col min="14813" max="14813" width="1.5703125" style="9" customWidth="1"/>
    <col min="14814" max="14814" width="5.28515625" style="9" bestFit="1" customWidth="1"/>
    <col min="14815" max="14815" width="21.5703125" style="9" customWidth="1"/>
    <col min="14816" max="14816" width="14.5703125" style="9" customWidth="1"/>
    <col min="14817" max="14818" width="7.28515625" style="9" customWidth="1"/>
    <col min="14819" max="14819" width="22.28515625" style="9" customWidth="1"/>
    <col min="14820" max="14820" width="20.5703125" style="9" customWidth="1"/>
    <col min="14821" max="14822" width="28.42578125" style="9" customWidth="1"/>
    <col min="14823" max="14823" width="22.7109375" style="9" customWidth="1"/>
    <col min="14824" max="15068" width="9.140625" style="9"/>
    <col min="15069" max="15069" width="1.5703125" style="9" customWidth="1"/>
    <col min="15070" max="15070" width="5.28515625" style="9" bestFit="1" customWidth="1"/>
    <col min="15071" max="15071" width="21.5703125" style="9" customWidth="1"/>
    <col min="15072" max="15072" width="14.5703125" style="9" customWidth="1"/>
    <col min="15073" max="15074" width="7.28515625" style="9" customWidth="1"/>
    <col min="15075" max="15075" width="22.28515625" style="9" customWidth="1"/>
    <col min="15076" max="15076" width="20.5703125" style="9" customWidth="1"/>
    <col min="15077" max="15078" width="28.42578125" style="9" customWidth="1"/>
    <col min="15079" max="15079" width="22.7109375" style="9" customWidth="1"/>
    <col min="15080" max="15324" width="9.140625" style="9"/>
    <col min="15325" max="15325" width="1.5703125" style="9" customWidth="1"/>
    <col min="15326" max="15326" width="5.28515625" style="9" bestFit="1" customWidth="1"/>
    <col min="15327" max="15327" width="21.5703125" style="9" customWidth="1"/>
    <col min="15328" max="15328" width="14.5703125" style="9" customWidth="1"/>
    <col min="15329" max="15330" width="7.28515625" style="9" customWidth="1"/>
    <col min="15331" max="15331" width="22.28515625" style="9" customWidth="1"/>
    <col min="15332" max="15332" width="20.5703125" style="9" customWidth="1"/>
    <col min="15333" max="15334" width="28.42578125" style="9" customWidth="1"/>
    <col min="15335" max="15335" width="22.7109375" style="9" customWidth="1"/>
    <col min="15336" max="15580" width="9.140625" style="9"/>
    <col min="15581" max="15581" width="1.5703125" style="9" customWidth="1"/>
    <col min="15582" max="15582" width="5.28515625" style="9" bestFit="1" customWidth="1"/>
    <col min="15583" max="15583" width="21.5703125" style="9" customWidth="1"/>
    <col min="15584" max="15584" width="14.5703125" style="9" customWidth="1"/>
    <col min="15585" max="15586" width="7.28515625" style="9" customWidth="1"/>
    <col min="15587" max="15587" width="22.28515625" style="9" customWidth="1"/>
    <col min="15588" max="15588" width="20.5703125" style="9" customWidth="1"/>
    <col min="15589" max="15590" width="28.42578125" style="9" customWidth="1"/>
    <col min="15591" max="15591" width="22.7109375" style="9" customWidth="1"/>
    <col min="15592" max="15836" width="9.140625" style="9"/>
    <col min="15837" max="15837" width="1.5703125" style="9" customWidth="1"/>
    <col min="15838" max="15838" width="5.28515625" style="9" bestFit="1" customWidth="1"/>
    <col min="15839" max="15839" width="21.5703125" style="9" customWidth="1"/>
    <col min="15840" max="15840" width="14.5703125" style="9" customWidth="1"/>
    <col min="15841" max="15842" width="7.28515625" style="9" customWidth="1"/>
    <col min="15843" max="15843" width="22.28515625" style="9" customWidth="1"/>
    <col min="15844" max="15844" width="20.5703125" style="9" customWidth="1"/>
    <col min="15845" max="15846" width="28.42578125" style="9" customWidth="1"/>
    <col min="15847" max="15847" width="22.7109375" style="9" customWidth="1"/>
    <col min="15848" max="16092" width="9.140625" style="9"/>
    <col min="16093" max="16093" width="1.5703125" style="9" customWidth="1"/>
    <col min="16094" max="16094" width="5.28515625" style="9" bestFit="1" customWidth="1"/>
    <col min="16095" max="16095" width="21.5703125" style="9" customWidth="1"/>
    <col min="16096" max="16096" width="14.5703125" style="9" customWidth="1"/>
    <col min="16097" max="16098" width="7.28515625" style="9" customWidth="1"/>
    <col min="16099" max="16099" width="22.28515625" style="9" customWidth="1"/>
    <col min="16100" max="16100" width="20.5703125" style="9" customWidth="1"/>
    <col min="16101" max="16102" width="28.42578125" style="9" customWidth="1"/>
    <col min="16103" max="16103" width="22.7109375" style="9" customWidth="1"/>
    <col min="16104" max="16384" width="9.140625" style="9"/>
  </cols>
  <sheetData>
    <row r="1" spans="1:13" ht="6" customHeight="1" x14ac:dyDescent="0.25"/>
    <row r="2" spans="1:13" ht="41.25" customHeight="1" x14ac:dyDescent="0.25">
      <c r="A2" s="34" t="s">
        <v>6</v>
      </c>
      <c r="B2" s="34"/>
      <c r="C2" s="34"/>
      <c r="D2" s="34"/>
      <c r="E2" s="34"/>
      <c r="F2" s="34"/>
      <c r="G2" s="34"/>
      <c r="H2" s="34"/>
      <c r="I2" s="34"/>
      <c r="J2" s="34"/>
      <c r="K2" s="34"/>
      <c r="L2" s="34"/>
      <c r="M2" s="34"/>
    </row>
    <row r="3" spans="1:13" s="5" customFormat="1" ht="18.75" customHeight="1" x14ac:dyDescent="0.25">
      <c r="A3" s="35" t="s">
        <v>0</v>
      </c>
      <c r="B3" s="36" t="s">
        <v>5</v>
      </c>
      <c r="C3" s="35" t="s">
        <v>1</v>
      </c>
      <c r="D3" s="35" t="s">
        <v>2</v>
      </c>
      <c r="E3" s="35" t="s">
        <v>19</v>
      </c>
      <c r="F3" s="36" t="s">
        <v>4</v>
      </c>
      <c r="G3" s="37" t="s">
        <v>3</v>
      </c>
      <c r="H3" s="38" t="s">
        <v>7</v>
      </c>
      <c r="I3" s="35" t="s">
        <v>31</v>
      </c>
      <c r="J3" s="35"/>
      <c r="K3" s="31" t="s">
        <v>35</v>
      </c>
      <c r="L3" s="33" t="s">
        <v>36</v>
      </c>
      <c r="M3" s="33" t="s">
        <v>37</v>
      </c>
    </row>
    <row r="4" spans="1:13" s="8" customFormat="1" ht="30" customHeight="1" x14ac:dyDescent="0.25">
      <c r="A4" s="35"/>
      <c r="B4" s="36"/>
      <c r="C4" s="35"/>
      <c r="D4" s="35"/>
      <c r="E4" s="35"/>
      <c r="F4" s="36"/>
      <c r="G4" s="37"/>
      <c r="H4" s="38"/>
      <c r="I4" s="26" t="s">
        <v>32</v>
      </c>
      <c r="J4" s="27" t="s">
        <v>33</v>
      </c>
      <c r="K4" s="32"/>
      <c r="L4" s="33"/>
      <c r="M4" s="33"/>
    </row>
    <row r="5" spans="1:13" ht="17.25" customHeight="1" x14ac:dyDescent="0.25">
      <c r="A5" s="10">
        <v>1</v>
      </c>
      <c r="B5" s="1" t="s">
        <v>11</v>
      </c>
      <c r="C5" s="2">
        <v>124</v>
      </c>
      <c r="D5" s="2">
        <v>4</v>
      </c>
      <c r="E5" s="2"/>
      <c r="F5" s="2" t="s">
        <v>13</v>
      </c>
      <c r="G5" s="7">
        <v>139.49</v>
      </c>
      <c r="H5" s="17" t="s">
        <v>16</v>
      </c>
      <c r="I5" s="18">
        <v>10</v>
      </c>
      <c r="J5" s="18">
        <f>G5*I5</f>
        <v>1394.9</v>
      </c>
      <c r="K5" s="20">
        <f>J5*0.03</f>
        <v>41.847000000000001</v>
      </c>
      <c r="L5" s="21">
        <v>45576</v>
      </c>
      <c r="M5" s="22">
        <v>0.375</v>
      </c>
    </row>
    <row r="6" spans="1:13" ht="17.25" customHeight="1" x14ac:dyDescent="0.25">
      <c r="A6" s="10">
        <v>2</v>
      </c>
      <c r="B6" s="1" t="s">
        <v>23</v>
      </c>
      <c r="C6" s="2">
        <v>101</v>
      </c>
      <c r="D6" s="2">
        <v>30</v>
      </c>
      <c r="E6" s="2"/>
      <c r="F6" s="2" t="s">
        <v>12</v>
      </c>
      <c r="G6" s="7">
        <v>2292.3200000000002</v>
      </c>
      <c r="H6" s="17" t="s">
        <v>16</v>
      </c>
      <c r="I6" s="18">
        <v>10</v>
      </c>
      <c r="J6" s="18">
        <f t="shared" ref="J6:J32" si="0">G6*I6</f>
        <v>22923.200000000001</v>
      </c>
      <c r="K6" s="20">
        <f t="shared" ref="K6:K39" si="1">J6*0.03</f>
        <v>687.69600000000003</v>
      </c>
      <c r="L6" s="21">
        <v>45576</v>
      </c>
      <c r="M6" s="22">
        <v>0.37847222222222227</v>
      </c>
    </row>
    <row r="7" spans="1:13" ht="17.25" customHeight="1" x14ac:dyDescent="0.25">
      <c r="A7" s="10">
        <v>3</v>
      </c>
      <c r="B7" s="1" t="s">
        <v>22</v>
      </c>
      <c r="C7" s="2">
        <v>102</v>
      </c>
      <c r="D7" s="2">
        <v>101</v>
      </c>
      <c r="E7" s="2"/>
      <c r="F7" s="2" t="s">
        <v>21</v>
      </c>
      <c r="G7" s="7">
        <v>19415.91</v>
      </c>
      <c r="H7" s="17" t="s">
        <v>16</v>
      </c>
      <c r="I7" s="18">
        <v>20</v>
      </c>
      <c r="J7" s="18">
        <f t="shared" si="0"/>
        <v>388318.2</v>
      </c>
      <c r="K7" s="20">
        <f t="shared" si="1"/>
        <v>11649.546</v>
      </c>
      <c r="L7" s="21">
        <v>45576</v>
      </c>
      <c r="M7" s="22">
        <v>0.38194444444444497</v>
      </c>
    </row>
    <row r="8" spans="1:13" ht="17.25" customHeight="1" x14ac:dyDescent="0.25">
      <c r="A8" s="10">
        <v>4</v>
      </c>
      <c r="B8" s="1" t="s">
        <v>22</v>
      </c>
      <c r="C8" s="2">
        <v>102</v>
      </c>
      <c r="D8" s="2">
        <v>7</v>
      </c>
      <c r="E8" s="2"/>
      <c r="F8" s="2" t="s">
        <v>21</v>
      </c>
      <c r="G8" s="7">
        <v>25617.79</v>
      </c>
      <c r="H8" s="17" t="s">
        <v>16</v>
      </c>
      <c r="I8" s="18">
        <v>20</v>
      </c>
      <c r="J8" s="18">
        <f t="shared" si="0"/>
        <v>512355.80000000005</v>
      </c>
      <c r="K8" s="20">
        <f t="shared" si="1"/>
        <v>15370.674000000001</v>
      </c>
      <c r="L8" s="21">
        <v>45576</v>
      </c>
      <c r="M8" s="22">
        <v>0.38541666666666702</v>
      </c>
    </row>
    <row r="9" spans="1:13" ht="17.25" customHeight="1" x14ac:dyDescent="0.25">
      <c r="A9" s="10">
        <v>5</v>
      </c>
      <c r="B9" s="1" t="s">
        <v>22</v>
      </c>
      <c r="C9" s="2">
        <v>102</v>
      </c>
      <c r="D9" s="2">
        <v>6</v>
      </c>
      <c r="E9" s="2"/>
      <c r="F9" s="2" t="s">
        <v>21</v>
      </c>
      <c r="G9" s="7">
        <v>22743.88</v>
      </c>
      <c r="H9" s="17" t="s">
        <v>16</v>
      </c>
      <c r="I9" s="18">
        <v>20</v>
      </c>
      <c r="J9" s="18">
        <f t="shared" si="0"/>
        <v>454877.60000000003</v>
      </c>
      <c r="K9" s="20">
        <f t="shared" si="1"/>
        <v>13646.328000000001</v>
      </c>
      <c r="L9" s="21">
        <v>45576</v>
      </c>
      <c r="M9" s="22">
        <v>0.38888888888888901</v>
      </c>
    </row>
    <row r="10" spans="1:13" ht="17.25" customHeight="1" x14ac:dyDescent="0.25">
      <c r="A10" s="10">
        <v>6</v>
      </c>
      <c r="B10" s="1" t="s">
        <v>8</v>
      </c>
      <c r="C10" s="2">
        <v>27</v>
      </c>
      <c r="D10" s="2">
        <v>8</v>
      </c>
      <c r="E10" s="2"/>
      <c r="F10" s="2" t="s">
        <v>18</v>
      </c>
      <c r="G10" s="7">
        <v>212</v>
      </c>
      <c r="H10" s="17" t="s">
        <v>17</v>
      </c>
      <c r="I10" s="18">
        <v>100</v>
      </c>
      <c r="J10" s="18">
        <f t="shared" si="0"/>
        <v>21200</v>
      </c>
      <c r="K10" s="20">
        <f t="shared" si="1"/>
        <v>636</v>
      </c>
      <c r="L10" s="21">
        <v>45576</v>
      </c>
      <c r="M10" s="22">
        <v>0.39236111111111099</v>
      </c>
    </row>
    <row r="11" spans="1:13" ht="17.25" customHeight="1" x14ac:dyDescent="0.25">
      <c r="A11" s="10">
        <v>7</v>
      </c>
      <c r="B11" s="1" t="s">
        <v>30</v>
      </c>
      <c r="C11" s="2">
        <v>45</v>
      </c>
      <c r="D11" s="2">
        <v>17</v>
      </c>
      <c r="E11" s="2"/>
      <c r="F11" s="2" t="s">
        <v>12</v>
      </c>
      <c r="G11" s="7">
        <v>377</v>
      </c>
      <c r="H11" s="17" t="s">
        <v>17</v>
      </c>
      <c r="I11" s="18">
        <v>60</v>
      </c>
      <c r="J11" s="18">
        <f t="shared" si="0"/>
        <v>22620</v>
      </c>
      <c r="K11" s="20">
        <f t="shared" si="1"/>
        <v>678.6</v>
      </c>
      <c r="L11" s="21">
        <v>45576</v>
      </c>
      <c r="M11" s="22">
        <v>0.39583333333333398</v>
      </c>
    </row>
    <row r="12" spans="1:13" ht="17.25" customHeight="1" x14ac:dyDescent="0.25">
      <c r="A12" s="10">
        <v>8</v>
      </c>
      <c r="B12" s="1" t="s">
        <v>24</v>
      </c>
      <c r="C12" s="16">
        <v>111</v>
      </c>
      <c r="D12" s="16">
        <v>18</v>
      </c>
      <c r="E12" s="2"/>
      <c r="F12" s="2" t="s">
        <v>12</v>
      </c>
      <c r="G12" s="7">
        <v>662</v>
      </c>
      <c r="H12" s="17" t="s">
        <v>17</v>
      </c>
      <c r="I12" s="18">
        <f>J12/G12</f>
        <v>604.22960725075529</v>
      </c>
      <c r="J12" s="18">
        <v>400000</v>
      </c>
      <c r="K12" s="20">
        <f t="shared" si="1"/>
        <v>12000</v>
      </c>
      <c r="L12" s="21">
        <v>45576</v>
      </c>
      <c r="M12" s="22">
        <v>0.39930555555555602</v>
      </c>
    </row>
    <row r="13" spans="1:13" ht="17.25" customHeight="1" x14ac:dyDescent="0.25">
      <c r="A13" s="10">
        <v>9</v>
      </c>
      <c r="B13" s="1" t="s">
        <v>24</v>
      </c>
      <c r="C13" s="16">
        <v>111</v>
      </c>
      <c r="D13" s="16">
        <v>19</v>
      </c>
      <c r="E13" s="2"/>
      <c r="F13" s="2" t="s">
        <v>12</v>
      </c>
      <c r="G13" s="7">
        <v>668</v>
      </c>
      <c r="H13" s="17" t="s">
        <v>17</v>
      </c>
      <c r="I13" s="18">
        <f t="shared" ref="I13:I14" si="2">J13/G13</f>
        <v>598.80239520958082</v>
      </c>
      <c r="J13" s="18">
        <v>400000</v>
      </c>
      <c r="K13" s="20">
        <f t="shared" si="1"/>
        <v>12000</v>
      </c>
      <c r="L13" s="21">
        <v>45576</v>
      </c>
      <c r="M13" s="22">
        <v>0.40277777777777801</v>
      </c>
    </row>
    <row r="14" spans="1:13" ht="17.25" customHeight="1" x14ac:dyDescent="0.25">
      <c r="A14" s="10">
        <v>10</v>
      </c>
      <c r="B14" s="1" t="s">
        <v>24</v>
      </c>
      <c r="C14" s="16">
        <v>111</v>
      </c>
      <c r="D14" s="16">
        <v>20</v>
      </c>
      <c r="E14" s="2"/>
      <c r="F14" s="2" t="s">
        <v>12</v>
      </c>
      <c r="G14" s="7">
        <v>673</v>
      </c>
      <c r="H14" s="17" t="s">
        <v>17</v>
      </c>
      <c r="I14" s="18">
        <f t="shared" si="2"/>
        <v>594.3536404160476</v>
      </c>
      <c r="J14" s="18">
        <v>400000</v>
      </c>
      <c r="K14" s="20">
        <f t="shared" si="1"/>
        <v>12000</v>
      </c>
      <c r="L14" s="21">
        <v>45576</v>
      </c>
      <c r="M14" s="22">
        <v>0.40625</v>
      </c>
    </row>
    <row r="15" spans="1:13" ht="17.25" customHeight="1" x14ac:dyDescent="0.25">
      <c r="A15" s="10">
        <v>11</v>
      </c>
      <c r="B15" s="3" t="s">
        <v>9</v>
      </c>
      <c r="C15" s="14">
        <v>474</v>
      </c>
      <c r="D15" s="14">
        <v>1</v>
      </c>
      <c r="E15" s="14"/>
      <c r="F15" s="4" t="s">
        <v>14</v>
      </c>
      <c r="G15" s="7">
        <v>5351.66</v>
      </c>
      <c r="H15" s="17" t="s">
        <v>17</v>
      </c>
      <c r="I15" s="18">
        <v>15</v>
      </c>
      <c r="J15" s="18">
        <f t="shared" si="0"/>
        <v>80274.899999999994</v>
      </c>
      <c r="K15" s="20">
        <f t="shared" si="1"/>
        <v>2408.2469999999998</v>
      </c>
      <c r="L15" s="21">
        <v>45576</v>
      </c>
      <c r="M15" s="22">
        <v>0.40972222222222299</v>
      </c>
    </row>
    <row r="16" spans="1:13" ht="17.25" customHeight="1" x14ac:dyDescent="0.25">
      <c r="A16" s="10">
        <v>12</v>
      </c>
      <c r="B16" s="3" t="s">
        <v>9</v>
      </c>
      <c r="C16" s="14">
        <v>474</v>
      </c>
      <c r="D16" s="14">
        <v>3</v>
      </c>
      <c r="E16" s="14"/>
      <c r="F16" s="4" t="s">
        <v>14</v>
      </c>
      <c r="G16" s="7">
        <v>5812.15</v>
      </c>
      <c r="H16" s="17" t="s">
        <v>17</v>
      </c>
      <c r="I16" s="18">
        <v>15</v>
      </c>
      <c r="J16" s="18">
        <f t="shared" si="0"/>
        <v>87182.25</v>
      </c>
      <c r="K16" s="20">
        <f t="shared" si="1"/>
        <v>2615.4674999999997</v>
      </c>
      <c r="L16" s="21">
        <v>45576</v>
      </c>
      <c r="M16" s="22">
        <v>0.41319444444444497</v>
      </c>
    </row>
    <row r="17" spans="1:13" ht="17.25" customHeight="1" x14ac:dyDescent="0.25">
      <c r="A17" s="10">
        <v>13</v>
      </c>
      <c r="B17" s="3" t="s">
        <v>9</v>
      </c>
      <c r="C17" s="14">
        <v>474</v>
      </c>
      <c r="D17" s="14">
        <v>4</v>
      </c>
      <c r="E17" s="14"/>
      <c r="F17" s="4" t="s">
        <v>14</v>
      </c>
      <c r="G17" s="7">
        <v>5812.18</v>
      </c>
      <c r="H17" s="17" t="s">
        <v>17</v>
      </c>
      <c r="I17" s="18">
        <v>15</v>
      </c>
      <c r="J17" s="18">
        <f t="shared" si="0"/>
        <v>87182.700000000012</v>
      </c>
      <c r="K17" s="20">
        <f t="shared" si="1"/>
        <v>2615.4810000000002</v>
      </c>
      <c r="L17" s="21">
        <v>45576</v>
      </c>
      <c r="M17" s="22">
        <v>0.41666666666666702</v>
      </c>
    </row>
    <row r="18" spans="1:13" ht="17.25" customHeight="1" x14ac:dyDescent="0.25">
      <c r="A18" s="10">
        <v>14</v>
      </c>
      <c r="B18" s="3" t="s">
        <v>9</v>
      </c>
      <c r="C18" s="14">
        <v>474</v>
      </c>
      <c r="D18" s="14">
        <v>5</v>
      </c>
      <c r="E18" s="14"/>
      <c r="F18" s="4" t="s">
        <v>14</v>
      </c>
      <c r="G18" s="7">
        <v>5862.01</v>
      </c>
      <c r="H18" s="17" t="s">
        <v>17</v>
      </c>
      <c r="I18" s="18">
        <v>15</v>
      </c>
      <c r="J18" s="18">
        <f t="shared" si="0"/>
        <v>87930.150000000009</v>
      </c>
      <c r="K18" s="20">
        <f t="shared" si="1"/>
        <v>2637.9045000000001</v>
      </c>
      <c r="L18" s="21">
        <v>45576</v>
      </c>
      <c r="M18" s="22">
        <v>0.42013888888889001</v>
      </c>
    </row>
    <row r="19" spans="1:13" ht="17.25" customHeight="1" x14ac:dyDescent="0.25">
      <c r="A19" s="10">
        <v>15</v>
      </c>
      <c r="B19" s="3" t="s">
        <v>9</v>
      </c>
      <c r="C19" s="14">
        <v>474</v>
      </c>
      <c r="D19" s="14">
        <v>6</v>
      </c>
      <c r="E19" s="14"/>
      <c r="F19" s="4" t="s">
        <v>14</v>
      </c>
      <c r="G19" s="7">
        <v>5762.3</v>
      </c>
      <c r="H19" s="17" t="s">
        <v>17</v>
      </c>
      <c r="I19" s="18">
        <v>15</v>
      </c>
      <c r="J19" s="18">
        <f t="shared" si="0"/>
        <v>86434.5</v>
      </c>
      <c r="K19" s="20">
        <f t="shared" si="1"/>
        <v>2593.0349999999999</v>
      </c>
      <c r="L19" s="21">
        <v>45576</v>
      </c>
      <c r="M19" s="22">
        <v>0.42361111111111199</v>
      </c>
    </row>
    <row r="20" spans="1:13" ht="17.25" customHeight="1" x14ac:dyDescent="0.25">
      <c r="A20" s="10">
        <v>16</v>
      </c>
      <c r="B20" s="3" t="s">
        <v>9</v>
      </c>
      <c r="C20" s="14">
        <v>474</v>
      </c>
      <c r="D20" s="14">
        <v>7</v>
      </c>
      <c r="E20" s="14"/>
      <c r="F20" s="4" t="s">
        <v>14</v>
      </c>
      <c r="G20" s="7">
        <v>5812.16</v>
      </c>
      <c r="H20" s="17" t="s">
        <v>17</v>
      </c>
      <c r="I20" s="18">
        <v>15</v>
      </c>
      <c r="J20" s="18">
        <f t="shared" si="0"/>
        <v>87182.399999999994</v>
      </c>
      <c r="K20" s="20">
        <f t="shared" si="1"/>
        <v>2615.4719999999998</v>
      </c>
      <c r="L20" s="21">
        <v>45576</v>
      </c>
      <c r="M20" s="22">
        <v>0.42708333333333398</v>
      </c>
    </row>
    <row r="21" spans="1:13" ht="17.25" customHeight="1" x14ac:dyDescent="0.25">
      <c r="A21" s="10">
        <v>17</v>
      </c>
      <c r="B21" s="3" t="s">
        <v>9</v>
      </c>
      <c r="C21" s="14">
        <v>474</v>
      </c>
      <c r="D21" s="14">
        <v>8</v>
      </c>
      <c r="E21" s="14"/>
      <c r="F21" s="4" t="s">
        <v>14</v>
      </c>
      <c r="G21" s="7">
        <v>5812.16</v>
      </c>
      <c r="H21" s="17" t="s">
        <v>17</v>
      </c>
      <c r="I21" s="18">
        <v>15</v>
      </c>
      <c r="J21" s="18">
        <f t="shared" si="0"/>
        <v>87182.399999999994</v>
      </c>
      <c r="K21" s="20">
        <f t="shared" si="1"/>
        <v>2615.4719999999998</v>
      </c>
      <c r="L21" s="21">
        <v>45576</v>
      </c>
      <c r="M21" s="22">
        <v>0.43055555555555602</v>
      </c>
    </row>
    <row r="22" spans="1:13" ht="17.25" customHeight="1" x14ac:dyDescent="0.25">
      <c r="A22" s="10">
        <v>18</v>
      </c>
      <c r="B22" s="3" t="s">
        <v>9</v>
      </c>
      <c r="C22" s="14">
        <v>474</v>
      </c>
      <c r="D22" s="14">
        <v>9</v>
      </c>
      <c r="E22" s="14"/>
      <c r="F22" s="4" t="s">
        <v>14</v>
      </c>
      <c r="G22" s="7">
        <v>7328.69</v>
      </c>
      <c r="H22" s="17" t="s">
        <v>17</v>
      </c>
      <c r="I22" s="18">
        <v>15</v>
      </c>
      <c r="J22" s="18">
        <f t="shared" si="0"/>
        <v>109930.34999999999</v>
      </c>
      <c r="K22" s="20">
        <f t="shared" si="1"/>
        <v>3297.9104999999995</v>
      </c>
      <c r="L22" s="21">
        <v>45576</v>
      </c>
      <c r="M22" s="22">
        <v>0.43402777777777901</v>
      </c>
    </row>
    <row r="23" spans="1:13" ht="17.25" customHeight="1" x14ac:dyDescent="0.25">
      <c r="A23" s="10">
        <v>19</v>
      </c>
      <c r="B23" s="3" t="s">
        <v>9</v>
      </c>
      <c r="C23" s="14">
        <v>474</v>
      </c>
      <c r="D23" s="14">
        <v>10</v>
      </c>
      <c r="E23" s="14"/>
      <c r="F23" s="4" t="s">
        <v>14</v>
      </c>
      <c r="G23" s="7">
        <v>13438.81</v>
      </c>
      <c r="H23" s="17" t="s">
        <v>17</v>
      </c>
      <c r="I23" s="18">
        <v>15</v>
      </c>
      <c r="J23" s="18">
        <f t="shared" si="0"/>
        <v>201582.15</v>
      </c>
      <c r="K23" s="20">
        <f t="shared" si="1"/>
        <v>6047.4645</v>
      </c>
      <c r="L23" s="21">
        <v>45576</v>
      </c>
      <c r="M23" s="22">
        <v>0.437500000000001</v>
      </c>
    </row>
    <row r="24" spans="1:13" ht="17.25" customHeight="1" x14ac:dyDescent="0.25">
      <c r="A24" s="10">
        <v>20</v>
      </c>
      <c r="B24" s="3" t="s">
        <v>9</v>
      </c>
      <c r="C24" s="14">
        <v>474</v>
      </c>
      <c r="D24" s="14">
        <v>11</v>
      </c>
      <c r="E24" s="14"/>
      <c r="F24" s="4" t="s">
        <v>14</v>
      </c>
      <c r="G24" s="7">
        <v>8725.31</v>
      </c>
      <c r="H24" s="17" t="s">
        <v>17</v>
      </c>
      <c r="I24" s="18">
        <v>15</v>
      </c>
      <c r="J24" s="18">
        <f t="shared" si="0"/>
        <v>130879.65</v>
      </c>
      <c r="K24" s="20">
        <f t="shared" si="1"/>
        <v>3926.3894999999998</v>
      </c>
      <c r="L24" s="21">
        <v>45576</v>
      </c>
      <c r="M24" s="22">
        <v>0.44097222222222299</v>
      </c>
    </row>
    <row r="25" spans="1:13" ht="17.25" customHeight="1" x14ac:dyDescent="0.25">
      <c r="A25" s="10">
        <v>21</v>
      </c>
      <c r="B25" s="3" t="s">
        <v>9</v>
      </c>
      <c r="C25" s="14">
        <v>474</v>
      </c>
      <c r="D25" s="14">
        <v>12</v>
      </c>
      <c r="E25" s="14"/>
      <c r="F25" s="4" t="s">
        <v>14</v>
      </c>
      <c r="G25" s="7">
        <v>12013.14</v>
      </c>
      <c r="H25" s="17" t="s">
        <v>17</v>
      </c>
      <c r="I25" s="18">
        <v>15</v>
      </c>
      <c r="J25" s="18">
        <f t="shared" si="0"/>
        <v>180197.09999999998</v>
      </c>
      <c r="K25" s="20">
        <f t="shared" si="1"/>
        <v>5405.9129999999986</v>
      </c>
      <c r="L25" s="21">
        <v>45576</v>
      </c>
      <c r="M25" s="22">
        <v>0.44444444444444497</v>
      </c>
    </row>
    <row r="26" spans="1:13" ht="17.25" customHeight="1" x14ac:dyDescent="0.25">
      <c r="A26" s="10">
        <v>22</v>
      </c>
      <c r="B26" s="3" t="s">
        <v>9</v>
      </c>
      <c r="C26" s="14">
        <v>474</v>
      </c>
      <c r="D26" s="14">
        <v>13</v>
      </c>
      <c r="E26" s="14"/>
      <c r="F26" s="4" t="s">
        <v>14</v>
      </c>
      <c r="G26" s="7">
        <v>11265.83</v>
      </c>
      <c r="H26" s="17" t="s">
        <v>17</v>
      </c>
      <c r="I26" s="18">
        <v>15</v>
      </c>
      <c r="J26" s="18">
        <f t="shared" si="0"/>
        <v>168987.45</v>
      </c>
      <c r="K26" s="20">
        <f t="shared" si="1"/>
        <v>5069.6235000000006</v>
      </c>
      <c r="L26" s="21">
        <v>45576</v>
      </c>
      <c r="M26" s="22">
        <v>0.44791666666666802</v>
      </c>
    </row>
    <row r="27" spans="1:13" ht="17.25" customHeight="1" x14ac:dyDescent="0.25">
      <c r="A27" s="10">
        <v>23</v>
      </c>
      <c r="B27" s="3" t="s">
        <v>9</v>
      </c>
      <c r="C27" s="14">
        <v>474</v>
      </c>
      <c r="D27" s="14">
        <v>14</v>
      </c>
      <c r="E27" s="14"/>
      <c r="F27" s="4" t="s">
        <v>14</v>
      </c>
      <c r="G27" s="7">
        <v>15906.26</v>
      </c>
      <c r="H27" s="17" t="s">
        <v>17</v>
      </c>
      <c r="I27" s="18">
        <v>15</v>
      </c>
      <c r="J27" s="18">
        <f t="shared" si="0"/>
        <v>238593.9</v>
      </c>
      <c r="K27" s="20">
        <f t="shared" si="1"/>
        <v>7157.817</v>
      </c>
      <c r="L27" s="21">
        <v>45576</v>
      </c>
      <c r="M27" s="22">
        <v>0.45138888888889001</v>
      </c>
    </row>
    <row r="28" spans="1:13" ht="17.25" customHeight="1" x14ac:dyDescent="0.25">
      <c r="A28" s="10">
        <v>24</v>
      </c>
      <c r="B28" s="3" t="s">
        <v>9</v>
      </c>
      <c r="C28" s="14">
        <v>474</v>
      </c>
      <c r="D28" s="14">
        <v>15</v>
      </c>
      <c r="E28" s="14"/>
      <c r="F28" s="4" t="s">
        <v>14</v>
      </c>
      <c r="G28" s="7">
        <v>12052.52</v>
      </c>
      <c r="H28" s="17" t="s">
        <v>17</v>
      </c>
      <c r="I28" s="18">
        <v>15</v>
      </c>
      <c r="J28" s="18">
        <f t="shared" si="0"/>
        <v>180787.80000000002</v>
      </c>
      <c r="K28" s="20">
        <f t="shared" si="1"/>
        <v>5423.634</v>
      </c>
      <c r="L28" s="21">
        <v>45576</v>
      </c>
      <c r="M28" s="22">
        <v>0.45486111111111199</v>
      </c>
    </row>
    <row r="29" spans="1:13" ht="17.25" customHeight="1" x14ac:dyDescent="0.25">
      <c r="A29" s="10">
        <v>25</v>
      </c>
      <c r="B29" s="3" t="s">
        <v>9</v>
      </c>
      <c r="C29" s="14">
        <v>474</v>
      </c>
      <c r="D29" s="14">
        <v>16</v>
      </c>
      <c r="E29" s="14"/>
      <c r="F29" s="4" t="s">
        <v>14</v>
      </c>
      <c r="G29" s="7">
        <v>18824.330000000002</v>
      </c>
      <c r="H29" s="17" t="s">
        <v>17</v>
      </c>
      <c r="I29" s="18">
        <v>15</v>
      </c>
      <c r="J29" s="18">
        <f t="shared" si="0"/>
        <v>282364.95</v>
      </c>
      <c r="K29" s="20">
        <f t="shared" si="1"/>
        <v>8470.9485000000004</v>
      </c>
      <c r="L29" s="21">
        <v>45576</v>
      </c>
      <c r="M29" s="22">
        <v>0.45833333333333398</v>
      </c>
    </row>
    <row r="30" spans="1:13" ht="17.25" customHeight="1" x14ac:dyDescent="0.25">
      <c r="A30" s="10">
        <v>26</v>
      </c>
      <c r="B30" s="3" t="s">
        <v>9</v>
      </c>
      <c r="C30" s="14">
        <v>474</v>
      </c>
      <c r="D30" s="14">
        <v>17</v>
      </c>
      <c r="E30" s="14"/>
      <c r="F30" s="4" t="s">
        <v>14</v>
      </c>
      <c r="G30" s="7">
        <v>31307.39</v>
      </c>
      <c r="H30" s="17" t="s">
        <v>17</v>
      </c>
      <c r="I30" s="18">
        <v>15</v>
      </c>
      <c r="J30" s="18">
        <f t="shared" si="0"/>
        <v>469610.85</v>
      </c>
      <c r="K30" s="20">
        <f t="shared" si="1"/>
        <v>14088.325499999999</v>
      </c>
      <c r="L30" s="21">
        <v>45576</v>
      </c>
      <c r="M30" s="22">
        <v>0.46180555555555702</v>
      </c>
    </row>
    <row r="31" spans="1:13" ht="17.25" customHeight="1" x14ac:dyDescent="0.25">
      <c r="A31" s="10">
        <v>27</v>
      </c>
      <c r="B31" s="3" t="s">
        <v>9</v>
      </c>
      <c r="C31" s="14">
        <v>474</v>
      </c>
      <c r="D31" s="14">
        <v>18</v>
      </c>
      <c r="E31" s="14"/>
      <c r="F31" s="4" t="s">
        <v>14</v>
      </c>
      <c r="G31" s="7">
        <v>22912.14</v>
      </c>
      <c r="H31" s="17" t="s">
        <v>17</v>
      </c>
      <c r="I31" s="18">
        <v>15</v>
      </c>
      <c r="J31" s="18">
        <f t="shared" si="0"/>
        <v>343682.1</v>
      </c>
      <c r="K31" s="20">
        <f t="shared" si="1"/>
        <v>10310.463</v>
      </c>
      <c r="L31" s="21">
        <v>45576</v>
      </c>
      <c r="M31" s="22">
        <v>0.46527777777777901</v>
      </c>
    </row>
    <row r="32" spans="1:13" ht="17.25" customHeight="1" x14ac:dyDescent="0.25">
      <c r="A32" s="10">
        <v>28</v>
      </c>
      <c r="B32" s="3" t="s">
        <v>9</v>
      </c>
      <c r="C32" s="14">
        <v>474</v>
      </c>
      <c r="D32" s="14">
        <v>19</v>
      </c>
      <c r="E32" s="14"/>
      <c r="F32" s="4" t="s">
        <v>14</v>
      </c>
      <c r="G32" s="7">
        <v>29374.19</v>
      </c>
      <c r="H32" s="17" t="s">
        <v>17</v>
      </c>
      <c r="I32" s="18">
        <v>15</v>
      </c>
      <c r="J32" s="18">
        <f t="shared" si="0"/>
        <v>440612.85</v>
      </c>
      <c r="K32" s="20">
        <f t="shared" si="1"/>
        <v>13218.385499999999</v>
      </c>
      <c r="L32" s="21">
        <v>45576</v>
      </c>
      <c r="M32" s="22">
        <v>0.468750000000001</v>
      </c>
    </row>
    <row r="33" spans="1:14" ht="17.25" customHeight="1" x14ac:dyDescent="0.25">
      <c r="A33" s="10">
        <v>29</v>
      </c>
      <c r="B33" s="1" t="s">
        <v>34</v>
      </c>
      <c r="C33" s="2">
        <v>454</v>
      </c>
      <c r="D33" s="2">
        <v>1</v>
      </c>
      <c r="E33" s="2">
        <v>20</v>
      </c>
      <c r="F33" s="15" t="s">
        <v>15</v>
      </c>
      <c r="G33" s="6">
        <v>445.35</v>
      </c>
      <c r="H33" s="17" t="s">
        <v>20</v>
      </c>
      <c r="I33" s="18"/>
      <c r="J33" s="18">
        <v>1500000</v>
      </c>
      <c r="K33" s="20">
        <f t="shared" si="1"/>
        <v>45000</v>
      </c>
      <c r="L33" s="21">
        <v>45576</v>
      </c>
      <c r="M33" s="22">
        <v>0.47222222222222299</v>
      </c>
    </row>
    <row r="34" spans="1:14" ht="17.25" customHeight="1" x14ac:dyDescent="0.25">
      <c r="A34" s="10">
        <v>30</v>
      </c>
      <c r="B34" s="1" t="s">
        <v>34</v>
      </c>
      <c r="C34" s="2">
        <v>454</v>
      </c>
      <c r="D34" s="2">
        <v>1</v>
      </c>
      <c r="E34" s="2" t="s">
        <v>25</v>
      </c>
      <c r="F34" s="2" t="s">
        <v>15</v>
      </c>
      <c r="G34" s="6">
        <v>445.35</v>
      </c>
      <c r="H34" s="17" t="s">
        <v>20</v>
      </c>
      <c r="I34" s="18"/>
      <c r="J34" s="18">
        <v>1500000</v>
      </c>
      <c r="K34" s="20">
        <f t="shared" si="1"/>
        <v>45000</v>
      </c>
      <c r="L34" s="21">
        <v>45576</v>
      </c>
      <c r="M34" s="22">
        <v>0.47569444444444597</v>
      </c>
    </row>
    <row r="35" spans="1:14" ht="17.25" customHeight="1" x14ac:dyDescent="0.25">
      <c r="A35" s="10">
        <v>31</v>
      </c>
      <c r="B35" s="1" t="s">
        <v>34</v>
      </c>
      <c r="C35" s="2">
        <v>454</v>
      </c>
      <c r="D35" s="2">
        <v>1</v>
      </c>
      <c r="E35" s="2" t="s">
        <v>26</v>
      </c>
      <c r="F35" s="2" t="s">
        <v>15</v>
      </c>
      <c r="G35" s="6">
        <v>445.35</v>
      </c>
      <c r="H35" s="17" t="s">
        <v>20</v>
      </c>
      <c r="I35" s="18"/>
      <c r="J35" s="18">
        <v>1500000</v>
      </c>
      <c r="K35" s="20">
        <f t="shared" si="1"/>
        <v>45000</v>
      </c>
      <c r="L35" s="21">
        <v>45576</v>
      </c>
      <c r="M35" s="22">
        <v>0.47916666666666802</v>
      </c>
    </row>
    <row r="36" spans="1:14" ht="17.25" customHeight="1" x14ac:dyDescent="0.25">
      <c r="A36" s="10">
        <v>32</v>
      </c>
      <c r="B36" s="1" t="s">
        <v>34</v>
      </c>
      <c r="C36" s="2">
        <v>454</v>
      </c>
      <c r="D36" s="2">
        <v>1</v>
      </c>
      <c r="E36" s="2" t="s">
        <v>27</v>
      </c>
      <c r="F36" s="2" t="s">
        <v>15</v>
      </c>
      <c r="G36" s="6">
        <v>445.35</v>
      </c>
      <c r="H36" s="17" t="s">
        <v>20</v>
      </c>
      <c r="I36" s="18"/>
      <c r="J36" s="18">
        <v>1500000</v>
      </c>
      <c r="K36" s="20">
        <f t="shared" si="1"/>
        <v>45000</v>
      </c>
      <c r="L36" s="21">
        <v>45576</v>
      </c>
      <c r="M36" s="22">
        <v>0.48263888888889001</v>
      </c>
    </row>
    <row r="37" spans="1:14" ht="17.25" customHeight="1" x14ac:dyDescent="0.25">
      <c r="A37" s="10">
        <v>33</v>
      </c>
      <c r="B37" s="1" t="s">
        <v>34</v>
      </c>
      <c r="C37" s="2">
        <v>454</v>
      </c>
      <c r="D37" s="2">
        <v>1</v>
      </c>
      <c r="E37" s="2" t="s">
        <v>28</v>
      </c>
      <c r="F37" s="2" t="s">
        <v>15</v>
      </c>
      <c r="G37" s="6">
        <v>445.35</v>
      </c>
      <c r="H37" s="17" t="s">
        <v>20</v>
      </c>
      <c r="I37" s="18"/>
      <c r="J37" s="18">
        <v>1500000</v>
      </c>
      <c r="K37" s="20">
        <f t="shared" si="1"/>
        <v>45000</v>
      </c>
      <c r="L37" s="21">
        <v>45576</v>
      </c>
      <c r="M37" s="22">
        <v>0.48611111111111199</v>
      </c>
    </row>
    <row r="38" spans="1:14" ht="17.25" customHeight="1" x14ac:dyDescent="0.25">
      <c r="A38" s="10">
        <v>34</v>
      </c>
      <c r="B38" s="1" t="s">
        <v>34</v>
      </c>
      <c r="C38" s="14">
        <v>454</v>
      </c>
      <c r="D38" s="14">
        <v>1</v>
      </c>
      <c r="E38" s="14" t="s">
        <v>29</v>
      </c>
      <c r="F38" s="4" t="s">
        <v>15</v>
      </c>
      <c r="G38" s="6">
        <v>445.35</v>
      </c>
      <c r="H38" s="17" t="s">
        <v>20</v>
      </c>
      <c r="I38" s="18"/>
      <c r="J38" s="18">
        <v>1800000</v>
      </c>
      <c r="K38" s="20">
        <f t="shared" si="1"/>
        <v>54000</v>
      </c>
      <c r="L38" s="21">
        <v>45576</v>
      </c>
      <c r="M38" s="22">
        <v>0.48958333333333498</v>
      </c>
    </row>
    <row r="39" spans="1:14" ht="17.25" customHeight="1" x14ac:dyDescent="0.25">
      <c r="A39" s="10">
        <v>35</v>
      </c>
      <c r="B39" s="1" t="s">
        <v>10</v>
      </c>
      <c r="C39" s="2">
        <v>107</v>
      </c>
      <c r="D39" s="2">
        <v>7</v>
      </c>
      <c r="E39" s="2"/>
      <c r="F39" s="2" t="s">
        <v>12</v>
      </c>
      <c r="G39" s="6">
        <v>533</v>
      </c>
      <c r="H39" s="17" t="s">
        <v>16</v>
      </c>
      <c r="I39" s="18">
        <v>10</v>
      </c>
      <c r="J39" s="18">
        <f>G39*I39</f>
        <v>5330</v>
      </c>
      <c r="K39" s="20">
        <f t="shared" si="1"/>
        <v>159.9</v>
      </c>
      <c r="L39" s="21">
        <v>45576</v>
      </c>
      <c r="M39" s="22">
        <v>0.49305555555555702</v>
      </c>
    </row>
    <row r="40" spans="1:14" ht="22.5" customHeight="1" x14ac:dyDescent="0.25">
      <c r="J40" s="25"/>
      <c r="K40" s="19"/>
    </row>
    <row r="42" spans="1:14" ht="32.25" customHeight="1" x14ac:dyDescent="0.25">
      <c r="B42" s="29" t="s">
        <v>42</v>
      </c>
      <c r="C42" s="29"/>
      <c r="D42" s="29"/>
      <c r="E42" s="29"/>
      <c r="F42" s="29"/>
      <c r="G42" s="29"/>
      <c r="H42" s="29"/>
      <c r="I42" s="29"/>
      <c r="J42" s="29"/>
      <c r="K42" s="29"/>
      <c r="L42" s="29"/>
      <c r="M42" s="29"/>
      <c r="N42" s="29"/>
    </row>
    <row r="43" spans="1:14" ht="18" customHeight="1" x14ac:dyDescent="0.25">
      <c r="B43" s="30" t="s">
        <v>38</v>
      </c>
      <c r="C43" s="30"/>
      <c r="D43" s="30"/>
      <c r="E43" s="30"/>
      <c r="F43" s="30"/>
      <c r="G43" s="30"/>
      <c r="H43" s="30"/>
      <c r="I43" s="30"/>
      <c r="J43" s="30"/>
      <c r="K43" s="30"/>
      <c r="L43" s="30"/>
      <c r="M43" s="30"/>
      <c r="N43" s="30"/>
    </row>
    <row r="44" spans="1:14" ht="31.5" customHeight="1" x14ac:dyDescent="0.25">
      <c r="B44" s="29" t="s">
        <v>43</v>
      </c>
      <c r="C44" s="29"/>
      <c r="D44" s="29"/>
      <c r="E44" s="29"/>
      <c r="F44" s="29"/>
      <c r="G44" s="29"/>
      <c r="H44" s="29"/>
      <c r="I44" s="29"/>
      <c r="J44" s="29"/>
      <c r="K44" s="29"/>
      <c r="L44" s="29"/>
      <c r="M44" s="29"/>
      <c r="N44" s="29"/>
    </row>
    <row r="45" spans="1:14" ht="22.5" customHeight="1" x14ac:dyDescent="0.25">
      <c r="B45" s="30" t="s">
        <v>39</v>
      </c>
      <c r="C45" s="30"/>
      <c r="D45" s="30"/>
      <c r="E45" s="30"/>
      <c r="F45" s="30"/>
      <c r="G45" s="30"/>
      <c r="H45" s="30"/>
      <c r="I45" s="30"/>
      <c r="J45" s="30"/>
      <c r="K45" s="30"/>
      <c r="L45" s="30"/>
      <c r="M45" s="30"/>
      <c r="N45" s="30"/>
    </row>
    <row r="46" spans="1:14" ht="21" customHeight="1" x14ac:dyDescent="0.25">
      <c r="B46" s="30" t="s">
        <v>40</v>
      </c>
      <c r="C46" s="30"/>
      <c r="D46" s="30"/>
      <c r="E46" s="30"/>
      <c r="F46" s="30"/>
      <c r="G46" s="30"/>
      <c r="H46" s="30"/>
      <c r="I46" s="30"/>
      <c r="J46" s="30"/>
      <c r="K46" s="30"/>
      <c r="L46" s="30"/>
      <c r="M46" s="30"/>
      <c r="N46" s="30"/>
    </row>
    <row r="47" spans="1:14" ht="15" x14ac:dyDescent="0.25">
      <c r="B47" s="23"/>
      <c r="C47" s="23"/>
      <c r="D47" s="23"/>
      <c r="E47" s="23"/>
      <c r="F47" s="23"/>
      <c r="G47" s="23"/>
      <c r="H47" s="23"/>
      <c r="I47" s="24"/>
      <c r="J47" s="23"/>
      <c r="K47" s="23"/>
      <c r="L47" s="23"/>
      <c r="M47" s="23"/>
      <c r="N47" s="23"/>
    </row>
    <row r="48" spans="1:14" ht="18.75" x14ac:dyDescent="0.3">
      <c r="B48" s="28" t="s">
        <v>41</v>
      </c>
      <c r="C48" s="28"/>
      <c r="D48" s="28"/>
      <c r="E48" s="28"/>
      <c r="F48" s="28"/>
      <c r="G48" s="28"/>
      <c r="H48" s="28"/>
      <c r="I48" s="28"/>
      <c r="J48" s="28"/>
      <c r="K48" s="28"/>
      <c r="L48" s="28"/>
      <c r="M48" s="28"/>
      <c r="N48" s="28"/>
    </row>
  </sheetData>
  <mergeCells count="19">
    <mergeCell ref="K3:K4"/>
    <mergeCell ref="L3:L4"/>
    <mergeCell ref="M3:M4"/>
    <mergeCell ref="A2:M2"/>
    <mergeCell ref="A3:A4"/>
    <mergeCell ref="B3:B4"/>
    <mergeCell ref="C3:C4"/>
    <mergeCell ref="D3:D4"/>
    <mergeCell ref="E3:E4"/>
    <mergeCell ref="F3:F4"/>
    <mergeCell ref="G3:G4"/>
    <mergeCell ref="H3:H4"/>
    <mergeCell ref="I3:J3"/>
    <mergeCell ref="B48:N48"/>
    <mergeCell ref="B42:N42"/>
    <mergeCell ref="B43:N43"/>
    <mergeCell ref="B44:N44"/>
    <mergeCell ref="B45:N45"/>
    <mergeCell ref="B46:N46"/>
  </mergeCells>
  <pageMargins left="0.23622047244094491" right="0.23622047244094491" top="0" bottom="0" header="0.31496062992125984" footer="0.31496062992125984"/>
  <pageSetup paperSize="9" scale="7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Satılacak Taşınmaz Listesi  (3</vt:lpstr>
      <vt:lpstr>'Satılacak Taşınmaz Listesi  (3'!Yazdırma_Alanı</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2024-10-01T12:52:10Z</dcterms:modified>
</cp:coreProperties>
</file>